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th\Documents\Bangolf\"/>
    </mc:Choice>
  </mc:AlternateContent>
  <xr:revisionPtr revIDLastSave="0" documentId="13_ncr:1_{57E380A7-AE91-41A2-9947-51DAB021A5F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ammanställning Lätta banor" sheetId="1" r:id="rId1"/>
    <sheet name="Sammanställning Svåra banor" sheetId="13" r:id="rId2"/>
    <sheet name="Maj" sheetId="14" r:id="rId3"/>
    <sheet name="Juni" sheetId="4" r:id="rId4"/>
    <sheet name="Juli" sheetId="3" r:id="rId5"/>
    <sheet name="Augusti" sheetId="6" r:id="rId6"/>
    <sheet name="Statestik" sheetId="8" r:id="rId7"/>
  </sheets>
  <externalReferences>
    <externalReference r:id="rId8"/>
    <externalReference r:id="rId9"/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9" i="13" l="1"/>
  <c r="AL8" i="13"/>
  <c r="AL7" i="13"/>
  <c r="AL6" i="13"/>
  <c r="AL5" i="13"/>
  <c r="AL5" i="1"/>
  <c r="H92" i="8" l="1"/>
  <c r="H91" i="8" l="1"/>
  <c r="H90" i="8"/>
  <c r="H116" i="8" l="1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H122" i="8" l="1"/>
  <c r="H121" i="8"/>
  <c r="H123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C116" i="8" l="1"/>
  <c r="C115" i="8"/>
  <c r="C114" i="8"/>
  <c r="C113" i="8"/>
  <c r="C112" i="8"/>
  <c r="D116" i="8"/>
  <c r="D115" i="8"/>
  <c r="D114" i="8"/>
  <c r="D113" i="8"/>
  <c r="D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D123" i="8" l="1"/>
  <c r="D122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 l="1"/>
  <c r="H49" i="8"/>
  <c r="H48" i="8" l="1"/>
  <c r="H47" i="8" l="1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H79" i="8" l="1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B102" i="8"/>
  <c r="B101" i="8"/>
  <c r="B100" i="8"/>
  <c r="B99" i="8"/>
  <c r="D121" i="8" l="1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80" i="8" l="1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 l="1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C56" i="8"/>
  <c r="D79" i="8" l="1"/>
  <c r="D6" i="8"/>
  <c r="D5" i="8"/>
  <c r="D4" i="8"/>
  <c r="D50" i="8"/>
  <c r="D93" i="8"/>
  <c r="D7" i="8" l="1"/>
  <c r="AL30" i="1" l="1"/>
  <c r="I116" i="8" l="1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H93" i="8"/>
  <c r="H124" i="8" l="1"/>
  <c r="D124" i="8"/>
  <c r="H5" i="8" l="1"/>
  <c r="B13" i="8" l="1"/>
  <c r="H4" i="8"/>
  <c r="H6" i="8" l="1"/>
  <c r="H7" i="8" s="1"/>
  <c r="H50" i="8" l="1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80" i="8" l="1"/>
  <c r="H13" i="8"/>
  <c r="H37" i="8" s="1"/>
  <c r="G30" i="8" l="1"/>
  <c r="F30" i="8"/>
  <c r="D30" i="8"/>
  <c r="C30" i="8"/>
  <c r="G29" i="8"/>
  <c r="F29" i="8"/>
  <c r="D29" i="8"/>
  <c r="C29" i="8"/>
  <c r="B29" i="8"/>
  <c r="G28" i="8"/>
  <c r="F28" i="8"/>
  <c r="D28" i="8"/>
  <c r="C28" i="8"/>
  <c r="G27" i="8"/>
  <c r="F27" i="8"/>
  <c r="D27" i="8"/>
  <c r="C27" i="8"/>
  <c r="B27" i="8"/>
  <c r="G26" i="8"/>
  <c r="F26" i="8"/>
  <c r="D26" i="8"/>
  <c r="C26" i="8"/>
  <c r="G25" i="8"/>
  <c r="F25" i="8"/>
  <c r="D25" i="8"/>
  <c r="C25" i="8"/>
  <c r="B25" i="8"/>
  <c r="G24" i="8"/>
  <c r="F24" i="8"/>
  <c r="D24" i="8"/>
  <c r="C24" i="8"/>
  <c r="G23" i="8"/>
  <c r="F23" i="8"/>
  <c r="D23" i="8"/>
  <c r="C23" i="8"/>
  <c r="B23" i="8"/>
  <c r="G22" i="8"/>
  <c r="F22" i="8"/>
  <c r="D22" i="8"/>
  <c r="C22" i="8"/>
  <c r="G21" i="8"/>
  <c r="F21" i="8"/>
  <c r="D21" i="8"/>
  <c r="C21" i="8"/>
  <c r="B21" i="8"/>
  <c r="G20" i="8"/>
  <c r="F20" i="8"/>
  <c r="D20" i="8"/>
  <c r="C20" i="8"/>
  <c r="G19" i="8"/>
  <c r="F19" i="8"/>
  <c r="D19" i="8"/>
  <c r="C19" i="8"/>
  <c r="B19" i="8"/>
  <c r="G18" i="8"/>
  <c r="F18" i="8"/>
  <c r="D18" i="8"/>
  <c r="C18" i="8"/>
  <c r="G17" i="8"/>
  <c r="F17" i="8"/>
  <c r="D17" i="8"/>
  <c r="C17" i="8"/>
  <c r="B17" i="8"/>
  <c r="G16" i="8"/>
  <c r="F16" i="8"/>
  <c r="D16" i="8"/>
  <c r="C16" i="8"/>
  <c r="G15" i="8"/>
  <c r="F15" i="8"/>
  <c r="D15" i="8"/>
  <c r="C15" i="8"/>
  <c r="B15" i="8"/>
  <c r="G14" i="8"/>
  <c r="F14" i="8"/>
  <c r="D14" i="8"/>
  <c r="C14" i="8"/>
  <c r="F13" i="8" l="1"/>
  <c r="H35" i="8" s="1"/>
  <c r="H78" i="8"/>
  <c r="D78" i="8"/>
  <c r="G13" i="8"/>
  <c r="H36" i="8" s="1"/>
  <c r="D13" i="8"/>
  <c r="D37" i="8" s="1"/>
  <c r="E59" i="8"/>
  <c r="B16" i="8"/>
  <c r="E61" i="8"/>
  <c r="B18" i="8"/>
  <c r="C13" i="8"/>
  <c r="D36" i="8" s="1"/>
  <c r="I57" i="8"/>
  <c r="I59" i="8"/>
  <c r="I61" i="8"/>
  <c r="I63" i="8"/>
  <c r="I65" i="8"/>
  <c r="I67" i="8"/>
  <c r="I69" i="8"/>
  <c r="I71" i="8"/>
  <c r="I73" i="8"/>
  <c r="E57" i="8"/>
  <c r="B14" i="8"/>
  <c r="E63" i="8"/>
  <c r="B20" i="8"/>
  <c r="E65" i="8"/>
  <c r="B22" i="8"/>
  <c r="E67" i="8"/>
  <c r="B24" i="8"/>
  <c r="E69" i="8"/>
  <c r="B26" i="8"/>
  <c r="E71" i="8"/>
  <c r="B28" i="8"/>
  <c r="E73" i="8"/>
  <c r="B30" i="8"/>
  <c r="I58" i="8"/>
  <c r="I60" i="8"/>
  <c r="I62" i="8"/>
  <c r="I64" i="8"/>
  <c r="I66" i="8"/>
  <c r="I68" i="8"/>
  <c r="I70" i="8"/>
  <c r="I72" i="8"/>
  <c r="E58" i="8"/>
  <c r="E60" i="8"/>
  <c r="E62" i="8"/>
  <c r="E64" i="8"/>
  <c r="E66" i="8"/>
  <c r="E68" i="8"/>
  <c r="E70" i="8"/>
  <c r="E72" i="8"/>
  <c r="E56" i="8"/>
  <c r="I56" i="8"/>
  <c r="D81" i="8" l="1"/>
  <c r="H38" i="8"/>
  <c r="D35" i="8"/>
  <c r="D38" i="8" s="1"/>
  <c r="H81" i="8"/>
  <c r="I13" i="8" l="1"/>
  <c r="E16" i="8"/>
  <c r="E20" i="8"/>
  <c r="E24" i="8"/>
  <c r="E28" i="8"/>
  <c r="I14" i="8"/>
  <c r="I18" i="8"/>
  <c r="I22" i="8"/>
  <c r="I26" i="8"/>
  <c r="I30" i="8"/>
  <c r="E17" i="8"/>
  <c r="E21" i="8"/>
  <c r="E25" i="8"/>
  <c r="E29" i="8"/>
  <c r="E15" i="8"/>
  <c r="E19" i="8"/>
  <c r="E23" i="8"/>
  <c r="E27" i="8"/>
  <c r="E13" i="8"/>
  <c r="I15" i="8"/>
  <c r="I19" i="8"/>
  <c r="I23" i="8"/>
  <c r="I27" i="8"/>
  <c r="I17" i="8"/>
  <c r="I21" i="8"/>
  <c r="I25" i="8"/>
  <c r="I29" i="8"/>
  <c r="E18" i="8"/>
  <c r="E22" i="8"/>
  <c r="E26" i="8"/>
  <c r="E30" i="8"/>
  <c r="I16" i="8"/>
  <c r="I20" i="8"/>
  <c r="I24" i="8"/>
  <c r="I28" i="8"/>
  <c r="E14" i="8"/>
</calcChain>
</file>

<file path=xl/sharedStrings.xml><?xml version="1.0" encoding="utf-8"?>
<sst xmlns="http://schemas.openxmlformats.org/spreadsheetml/2006/main" count="1224" uniqueCount="125">
  <si>
    <t>Namn</t>
  </si>
  <si>
    <t>Maj</t>
  </si>
  <si>
    <t>Juni</t>
  </si>
  <si>
    <t>Juli</t>
  </si>
  <si>
    <t>Augusti</t>
  </si>
  <si>
    <t>Totalt</t>
  </si>
  <si>
    <t>Antal</t>
  </si>
  <si>
    <t>Spikar</t>
  </si>
  <si>
    <t>Damer</t>
  </si>
  <si>
    <t>Herrar</t>
  </si>
  <si>
    <t>Plac.</t>
  </si>
  <si>
    <t>Resultat</t>
  </si>
  <si>
    <t>Plac</t>
  </si>
  <si>
    <t>Slag</t>
  </si>
  <si>
    <t>Bästa</t>
  </si>
  <si>
    <t>Poäng</t>
  </si>
  <si>
    <t>Antal slag per hål</t>
  </si>
  <si>
    <t>Hål nr</t>
  </si>
  <si>
    <t>Antal spikar per hål</t>
  </si>
  <si>
    <t>Antal deltagare</t>
  </si>
  <si>
    <t>Antal ronder</t>
  </si>
  <si>
    <t>Totalt antal slag</t>
  </si>
  <si>
    <t>Totalt antal spikar</t>
  </si>
  <si>
    <t xml:space="preserve"> </t>
  </si>
  <si>
    <t>Övriga</t>
  </si>
  <si>
    <t>Bangolf Tävlingshinder</t>
  </si>
  <si>
    <t>Ann-Margot Karlsson</t>
  </si>
  <si>
    <t>Lisbeth Norgren</t>
  </si>
  <si>
    <t>Monica Andersson</t>
  </si>
  <si>
    <t>Gullevi Grönholm</t>
  </si>
  <si>
    <t>Marita Söderberg</t>
  </si>
  <si>
    <t>Siv Svensk</t>
  </si>
  <si>
    <t>Tage Liifv</t>
  </si>
  <si>
    <t>Pär-Erik Schütt</t>
  </si>
  <si>
    <t>Lars Wallentin</t>
  </si>
  <si>
    <t>Kenth Thörngren</t>
  </si>
  <si>
    <t>Bangolf Allmänhinder</t>
  </si>
  <si>
    <t>Gunnel Klotz</t>
  </si>
  <si>
    <t>Lennart Johansson</t>
  </si>
  <si>
    <t>Birgitta Karlfeldt</t>
  </si>
  <si>
    <t>Christer Liljegren</t>
  </si>
  <si>
    <t>Roger Wilhelmsson</t>
  </si>
  <si>
    <t>Göran Claesson</t>
  </si>
  <si>
    <t>Ronny Söderström</t>
  </si>
  <si>
    <t>Per-Erik Schütt</t>
  </si>
  <si>
    <t>Crister Liljegren</t>
  </si>
  <si>
    <t>Per-Ola Näsman</t>
  </si>
  <si>
    <t>Berth Sandberg</t>
  </si>
  <si>
    <t>Susanne Wilhelmsson</t>
  </si>
  <si>
    <t>Rafael Björklund</t>
  </si>
  <si>
    <t>Arne Östberg</t>
  </si>
  <si>
    <t>Susanne Vilhelmsson</t>
  </si>
  <si>
    <t>Marie Näsman</t>
  </si>
  <si>
    <t>Reine Hansson</t>
  </si>
  <si>
    <t>John Wennerlund</t>
  </si>
  <si>
    <t>Pensionärers Bangolf Statestik 2020 "Allmänhinder"</t>
  </si>
  <si>
    <t>Pensionärers Bangolf Statestik 2020 "Totalt"</t>
  </si>
  <si>
    <t>Pensionärers Bangolf Statestik 2020 "Tävlingshinder"</t>
  </si>
  <si>
    <t>Resultatlista 12/5</t>
  </si>
  <si>
    <t>Resultatlista 15/5</t>
  </si>
  <si>
    <t>Resultatlista 19/5</t>
  </si>
  <si>
    <t>Resultatlista 22/5</t>
  </si>
  <si>
    <t>Resultatlista 26/5</t>
  </si>
  <si>
    <t>Resultatlista 29/5</t>
  </si>
  <si>
    <t>Hans Lundberg</t>
  </si>
  <si>
    <t xml:space="preserve">Resultatlista 2/6 </t>
  </si>
  <si>
    <t>Resultatlista 2/6</t>
  </si>
  <si>
    <t xml:space="preserve">Resultatlista 5/6 </t>
  </si>
  <si>
    <t>Resultatlista 5/6</t>
  </si>
  <si>
    <t xml:space="preserve">Resultatlista 9/6 </t>
  </si>
  <si>
    <t>Resultatlista 9/6</t>
  </si>
  <si>
    <t>Bo Ulving</t>
  </si>
  <si>
    <t xml:space="preserve">Resultatlista 12 /6 </t>
  </si>
  <si>
    <t>Resultatlista 12/6</t>
  </si>
  <si>
    <t>Pär Erik Schütt</t>
  </si>
  <si>
    <t xml:space="preserve">Resultatlista  16/6 </t>
  </si>
  <si>
    <t>Resultatlista 16/6</t>
  </si>
  <si>
    <t xml:space="preserve">Resultatlista 23/6 </t>
  </si>
  <si>
    <t>Resultatlista 23/6</t>
  </si>
  <si>
    <t xml:space="preserve">Resultatlista 26/6 </t>
  </si>
  <si>
    <t>Resultatlista 26/6</t>
  </si>
  <si>
    <t xml:space="preserve">Resultatlista 30/6 </t>
  </si>
  <si>
    <t>Resultatlista 30/6</t>
  </si>
  <si>
    <t xml:space="preserve">Resultatlista 3/7 </t>
  </si>
  <si>
    <t>Resultatlista 3/7</t>
  </si>
  <si>
    <t xml:space="preserve">Resultatlista 7/7 </t>
  </si>
  <si>
    <t>Resultatlista 7/7</t>
  </si>
  <si>
    <t xml:space="preserve">Resultatlista 10/7 </t>
  </si>
  <si>
    <t>Resultatlista 10/7</t>
  </si>
  <si>
    <t>Kjell Höglund</t>
  </si>
  <si>
    <t xml:space="preserve">Resultatlista 14/7 </t>
  </si>
  <si>
    <t>Resultatlista 14/7</t>
  </si>
  <si>
    <t xml:space="preserve">Resultatlista 17/7 </t>
  </si>
  <si>
    <t>Resultatlista 17/7</t>
  </si>
  <si>
    <t xml:space="preserve">Resultatlista 21/7 </t>
  </si>
  <si>
    <t>Resultatlista 21/7</t>
  </si>
  <si>
    <t xml:space="preserve">Resultatlista 24/7 </t>
  </si>
  <si>
    <t>Resultatlista 24/7</t>
  </si>
  <si>
    <t xml:space="preserve">Resultatlista 28/7 </t>
  </si>
  <si>
    <t>Resultatlista 28/7</t>
  </si>
  <si>
    <t xml:space="preserve">Resultatlista 31/7 </t>
  </si>
  <si>
    <t>Resultatlista 31/7</t>
  </si>
  <si>
    <t xml:space="preserve">Resultatlista 4/8 </t>
  </si>
  <si>
    <t>Resultatlista 4/8</t>
  </si>
  <si>
    <t xml:space="preserve">Resultatlista 7/8 </t>
  </si>
  <si>
    <t>Resultatlista 7/8</t>
  </si>
  <si>
    <t xml:space="preserve">Resultatlista 11/8 </t>
  </si>
  <si>
    <t>Resultatlista 11/8</t>
  </si>
  <si>
    <t xml:space="preserve">Resultatlista 14/8 </t>
  </si>
  <si>
    <t>Resultatlista 14/8</t>
  </si>
  <si>
    <t xml:space="preserve">Resultatlista 18/8 </t>
  </si>
  <si>
    <t>Resultatlista 18/8</t>
  </si>
  <si>
    <t>Camilla Widell</t>
  </si>
  <si>
    <t xml:space="preserve">Resultatlista 21/8 </t>
  </si>
  <si>
    <t>Resultatlista 21/8</t>
  </si>
  <si>
    <t>Pensionärers Bangolf Sammanställning 2020 Övriga Allmänhinder</t>
  </si>
  <si>
    <t xml:space="preserve">Resultatlista 25/8 </t>
  </si>
  <si>
    <t>Resultatlista 25/8</t>
  </si>
  <si>
    <t xml:space="preserve">Resultatlista 28/8 </t>
  </si>
  <si>
    <t>Resultatlista 28/8</t>
  </si>
  <si>
    <t>Pensionärers Bangolf Sammanställning 2020 Damer Allmänhinder "SLUTSTÄLLNING"</t>
  </si>
  <si>
    <t>Pensionärers Bangolf Sammanställning 2020 Herrar Allmänhinder "SLUTSTÄLLNING"</t>
  </si>
  <si>
    <t>I-L Wallin</t>
  </si>
  <si>
    <t>N Björkman</t>
  </si>
  <si>
    <t>Pensionärers Bangolf Sammanställning 2021 Övriga Tävlingshinder "SLUTSTÄLLNING"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</si>
</sst>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2" x14ac:knownFonts="1">
    <font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7030A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3" xfId="0" applyBorder="1"/>
    <xf numFmtId="0" fontId="0" fillId="0" borderId="1" xfId="0" applyBorder="1"/>
    <xf numFmtId="0" fontId="0" fillId="0" borderId="13" xfId="0" applyBorder="1"/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5" fillId="0" borderId="4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5" xfId="0" applyFont="1" applyBorder="1"/>
    <xf numFmtId="0" fontId="5" fillId="0" borderId="2" xfId="0" applyFont="1" applyBorder="1"/>
    <xf numFmtId="0" fontId="0" fillId="0" borderId="22" xfId="0" applyBorder="1"/>
    <xf numFmtId="0" fontId="0" fillId="0" borderId="0" xfId="0" applyBorder="1"/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0" xfId="0" applyFont="1" applyBorder="1"/>
    <xf numFmtId="0" fontId="5" fillId="0" borderId="2" xfId="0" applyFont="1" applyBorder="1" applyAlignment="1"/>
    <xf numFmtId="0" fontId="5" fillId="0" borderId="4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center"/>
    </xf>
    <xf numFmtId="0" fontId="0" fillId="0" borderId="0" xfId="0" applyFont="1"/>
    <xf numFmtId="0" fontId="5" fillId="0" borderId="22" xfId="0" applyFont="1" applyBorder="1" applyAlignment="1">
      <alignment horizontal="center"/>
    </xf>
    <xf numFmtId="0" fontId="5" fillId="0" borderId="27" xfId="0" applyFont="1" applyBorder="1"/>
    <xf numFmtId="0" fontId="5" fillId="0" borderId="30" xfId="0" applyFont="1" applyBorder="1"/>
    <xf numFmtId="0" fontId="5" fillId="0" borderId="32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7" xfId="0" applyFont="1" applyBorder="1"/>
    <xf numFmtId="0" fontId="5" fillId="0" borderId="16" xfId="0" applyFont="1" applyBorder="1"/>
    <xf numFmtId="0" fontId="5" fillId="0" borderId="20" xfId="0" applyFont="1" applyBorder="1"/>
    <xf numFmtId="0" fontId="5" fillId="0" borderId="18" xfId="0" applyFont="1" applyBorder="1"/>
    <xf numFmtId="0" fontId="6" fillId="0" borderId="0" xfId="0" applyFont="1"/>
    <xf numFmtId="0" fontId="5" fillId="0" borderId="36" xfId="0" applyFont="1" applyBorder="1"/>
    <xf numFmtId="0" fontId="5" fillId="0" borderId="23" xfId="0" applyFont="1" applyBorder="1"/>
    <xf numFmtId="0" fontId="7" fillId="0" borderId="0" xfId="0" applyFont="1"/>
    <xf numFmtId="0" fontId="8" fillId="0" borderId="0" xfId="0" applyFont="1"/>
    <xf numFmtId="0" fontId="5" fillId="0" borderId="2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4" xfId="0" applyBorder="1"/>
    <xf numFmtId="0" fontId="5" fillId="0" borderId="14" xfId="0" applyFont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/>
    <xf numFmtId="0" fontId="5" fillId="0" borderId="54" xfId="0" applyFont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8" xfId="0" applyBorder="1" applyAlignment="1">
      <alignment horizontal="center"/>
    </xf>
    <xf numFmtId="0" fontId="2" fillId="0" borderId="0" xfId="0" applyFont="1" applyBorder="1"/>
    <xf numFmtId="0" fontId="0" fillId="0" borderId="31" xfId="0" applyBorder="1" applyAlignment="1">
      <alignment horizontal="center"/>
    </xf>
    <xf numFmtId="0" fontId="0" fillId="0" borderId="1" xfId="0" applyFill="1" applyBorder="1"/>
    <xf numFmtId="0" fontId="0" fillId="0" borderId="3" xfId="0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Font="1" applyBorder="1"/>
    <xf numFmtId="0" fontId="5" fillId="0" borderId="17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ont="1" applyFill="1" applyBorder="1"/>
    <xf numFmtId="0" fontId="0" fillId="0" borderId="0" xfId="0" applyFont="1" applyFill="1" applyBorder="1"/>
    <xf numFmtId="1" fontId="5" fillId="0" borderId="1" xfId="0" applyNumberFormat="1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7" xfId="0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0" fillId="0" borderId="3" xfId="0" applyFont="1" applyBorder="1"/>
    <xf numFmtId="0" fontId="0" fillId="0" borderId="1" xfId="0" applyFont="1" applyBorder="1"/>
    <xf numFmtId="0" fontId="5" fillId="4" borderId="37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5" fillId="4" borderId="39" xfId="0" applyFont="1" applyFill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7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Border="1"/>
    <xf numFmtId="0" fontId="0" fillId="0" borderId="51" xfId="0" applyBorder="1"/>
    <xf numFmtId="0" fontId="0" fillId="0" borderId="42" xfId="0" applyBorder="1"/>
    <xf numFmtId="0" fontId="0" fillId="0" borderId="51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5" xfId="0" applyFont="1" applyBorder="1"/>
    <xf numFmtId="0" fontId="0" fillId="0" borderId="20" xfId="0" applyBorder="1"/>
    <xf numFmtId="0" fontId="0" fillId="0" borderId="19" xfId="0" applyFont="1" applyBorder="1"/>
    <xf numFmtId="0" fontId="0" fillId="0" borderId="62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16" xfId="0" applyBorder="1"/>
    <xf numFmtId="0" fontId="0" fillId="0" borderId="53" xfId="0" applyBorder="1"/>
    <xf numFmtId="0" fontId="0" fillId="0" borderId="18" xfId="0" applyBorder="1"/>
    <xf numFmtId="0" fontId="0" fillId="0" borderId="63" xfId="0" applyBorder="1"/>
    <xf numFmtId="0" fontId="0" fillId="0" borderId="64" xfId="0" applyBorder="1"/>
    <xf numFmtId="0" fontId="0" fillId="0" borderId="57" xfId="0" applyFont="1" applyBorder="1"/>
    <xf numFmtId="0" fontId="0" fillId="0" borderId="16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2" xfId="0" applyFont="1" applyBorder="1"/>
    <xf numFmtId="0" fontId="0" fillId="0" borderId="1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42" xfId="0" applyFont="1" applyBorder="1"/>
    <xf numFmtId="0" fontId="0" fillId="0" borderId="0" xfId="0" applyFont="1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0" fillId="0" borderId="3" xfId="0" applyFont="1" applyFill="1" applyBorder="1"/>
    <xf numFmtId="0" fontId="0" fillId="0" borderId="44" xfId="0" applyFont="1" applyBorder="1"/>
    <xf numFmtId="0" fontId="0" fillId="0" borderId="22" xfId="0" applyFont="1" applyFill="1" applyBorder="1"/>
    <xf numFmtId="0" fontId="0" fillId="0" borderId="42" xfId="0" applyFont="1" applyFill="1" applyBorder="1"/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7" xfId="0" applyFont="1" applyFill="1" applyBorder="1"/>
    <xf numFmtId="0" fontId="5" fillId="0" borderId="28" xfId="0" applyFont="1" applyFill="1" applyBorder="1" applyAlignment="1">
      <alignment horizontal="center"/>
    </xf>
    <xf numFmtId="0" fontId="5" fillId="0" borderId="37" xfId="0" applyFont="1" applyBorder="1"/>
    <xf numFmtId="0" fontId="5" fillId="0" borderId="38" xfId="0" applyFont="1" applyBorder="1"/>
    <xf numFmtId="0" fontId="5" fillId="0" borderId="39" xfId="0" applyFont="1" applyBorder="1"/>
    <xf numFmtId="0" fontId="5" fillId="0" borderId="33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" fontId="5" fillId="0" borderId="16" xfId="0" applyNumberFormat="1" applyFont="1" applyFill="1" applyBorder="1" applyAlignment="1">
      <alignment horizontal="center"/>
    </xf>
    <xf numFmtId="0" fontId="5" fillId="0" borderId="16" xfId="0" applyNumberFormat="1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65" xfId="0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2" borderId="66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68" xfId="0" applyFont="1" applyFill="1" applyBorder="1" applyAlignment="1">
      <alignment horizontal="center"/>
    </xf>
    <xf numFmtId="0" fontId="5" fillId="0" borderId="53" xfId="0" applyFont="1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19" xfId="0" applyFill="1" applyBorder="1"/>
    <xf numFmtId="0" fontId="0" fillId="0" borderId="6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5" fillId="0" borderId="38" xfId="0" applyFont="1" applyFill="1" applyBorder="1"/>
    <xf numFmtId="0" fontId="0" fillId="0" borderId="10" xfId="0" applyBorder="1"/>
    <xf numFmtId="0" fontId="0" fillId="0" borderId="54" xfId="0" applyBorder="1"/>
    <xf numFmtId="0" fontId="0" fillId="0" borderId="27" xfId="0" applyBorder="1"/>
    <xf numFmtId="0" fontId="0" fillId="0" borderId="10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57" xfId="0" applyBorder="1" applyAlignment="1">
      <alignment horizontal="center"/>
    </xf>
    <xf numFmtId="0" fontId="5" fillId="0" borderId="67" xfId="0" applyFont="1" applyFill="1" applyBorder="1" applyAlignment="1">
      <alignment horizontal="center"/>
    </xf>
    <xf numFmtId="0" fontId="5" fillId="0" borderId="43" xfId="0" applyFont="1" applyBorder="1"/>
    <xf numFmtId="1" fontId="5" fillId="0" borderId="17" xfId="0" applyNumberFormat="1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46" xfId="0" applyFont="1" applyBorder="1" applyAlignment="1">
      <alignment horizontal="center"/>
    </xf>
    <xf numFmtId="0" fontId="10" fillId="0" borderId="6" xfId="0" applyFont="1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10" fillId="0" borderId="48" xfId="0" applyFont="1" applyBorder="1"/>
    <xf numFmtId="0" fontId="12" fillId="0" borderId="2" xfId="0" applyFont="1" applyBorder="1"/>
    <xf numFmtId="0" fontId="10" fillId="0" borderId="58" xfId="0" applyFont="1" applyBorder="1"/>
    <xf numFmtId="0" fontId="10" fillId="0" borderId="60" xfId="0" applyFont="1" applyBorder="1"/>
    <xf numFmtId="0" fontId="10" fillId="0" borderId="51" xfId="0" applyFont="1" applyBorder="1"/>
    <xf numFmtId="0" fontId="10" fillId="0" borderId="58" xfId="0" applyFont="1" applyBorder="1" applyAlignment="1">
      <alignment horizontal="center"/>
    </xf>
    <xf numFmtId="0" fontId="10" fillId="0" borderId="59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/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29" xfId="0" applyFont="1" applyBorder="1"/>
    <xf numFmtId="0" fontId="12" fillId="0" borderId="0" xfId="0" applyFont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Alignment="1"/>
    <xf numFmtId="0" fontId="10" fillId="0" borderId="11" xfId="0" applyFont="1" applyBorder="1" applyAlignment="1">
      <alignment horizontal="center"/>
    </xf>
    <xf numFmtId="0" fontId="10" fillId="0" borderId="64" xfId="0" applyFont="1" applyBorder="1"/>
    <xf numFmtId="0" fontId="10" fillId="0" borderId="55" xfId="0" applyFont="1" applyBorder="1"/>
    <xf numFmtId="0" fontId="10" fillId="0" borderId="59" xfId="0" applyFont="1" applyBorder="1"/>
    <xf numFmtId="0" fontId="10" fillId="0" borderId="21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0" fillId="0" borderId="22" xfId="0" applyFont="1" applyFill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2" xfId="0" applyFont="1" applyBorder="1"/>
    <xf numFmtId="0" fontId="10" fillId="0" borderId="22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57" xfId="0" applyFont="1" applyBorder="1"/>
    <xf numFmtId="0" fontId="10" fillId="0" borderId="17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7" xfId="0" applyFont="1" applyBorder="1"/>
    <xf numFmtId="0" fontId="10" fillId="0" borderId="10" xfId="0" applyFont="1" applyBorder="1" applyAlignment="1">
      <alignment horizontal="center"/>
    </xf>
    <xf numFmtId="0" fontId="10" fillId="0" borderId="6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10" fillId="0" borderId="48" xfId="0" applyFont="1" applyBorder="1" applyAlignment="1">
      <alignment horizontal="center" vertical="center"/>
    </xf>
    <xf numFmtId="0" fontId="10" fillId="0" borderId="22" xfId="0" applyFont="1" applyBorder="1" applyAlignment="1"/>
    <xf numFmtId="0" fontId="10" fillId="0" borderId="21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/>
    </xf>
    <xf numFmtId="0" fontId="10" fillId="0" borderId="57" xfId="0" applyFont="1" applyFill="1" applyBorder="1"/>
    <xf numFmtId="0" fontId="10" fillId="0" borderId="0" xfId="0" applyFont="1" applyFill="1" applyBorder="1" applyAlignment="1"/>
    <xf numFmtId="0" fontId="10" fillId="0" borderId="0" xfId="0" applyFont="1" applyBorder="1" applyAlignment="1">
      <alignment vertical="center"/>
    </xf>
    <xf numFmtId="0" fontId="10" fillId="0" borderId="0" xfId="0" applyFont="1" applyFill="1" applyBorder="1"/>
    <xf numFmtId="0" fontId="12" fillId="0" borderId="0" xfId="0" applyFont="1"/>
    <xf numFmtId="0" fontId="9" fillId="0" borderId="0" xfId="0" applyFont="1" applyBorder="1"/>
    <xf numFmtId="0" fontId="11" fillId="0" borderId="0" xfId="0" applyFont="1" applyBorder="1"/>
    <xf numFmtId="0" fontId="3" fillId="0" borderId="0" xfId="0" applyFont="1" applyAlignment="1"/>
    <xf numFmtId="0" fontId="10" fillId="0" borderId="57" xfId="0" applyFont="1" applyFill="1" applyBorder="1" applyAlignment="1">
      <alignment horizontal="center"/>
    </xf>
    <xf numFmtId="0" fontId="10" fillId="0" borderId="0" xfId="0" applyFont="1" applyBorder="1" applyAlignment="1"/>
    <xf numFmtId="0" fontId="0" fillId="0" borderId="59" xfId="0" applyBorder="1"/>
    <xf numFmtId="0" fontId="0" fillId="0" borderId="33" xfId="0" applyBorder="1" applyAlignment="1">
      <alignment horizontal="center"/>
    </xf>
    <xf numFmtId="0" fontId="2" fillId="0" borderId="44" xfId="0" applyFont="1" applyBorder="1"/>
    <xf numFmtId="1" fontId="5" fillId="0" borderId="19" xfId="0" applyNumberFormat="1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5" borderId="27" xfId="0" applyFont="1" applyFill="1" applyBorder="1"/>
    <xf numFmtId="0" fontId="16" fillId="5" borderId="10" xfId="0" applyFont="1" applyFill="1" applyBorder="1"/>
    <xf numFmtId="0" fontId="16" fillId="5" borderId="9" xfId="0" applyFont="1" applyFill="1" applyBorder="1"/>
    <xf numFmtId="0" fontId="16" fillId="0" borderId="0" xfId="0" applyFont="1"/>
    <xf numFmtId="0" fontId="16" fillId="0" borderId="0" xfId="0" applyFont="1" applyBorder="1"/>
    <xf numFmtId="0" fontId="15" fillId="0" borderId="0" xfId="0" applyFont="1"/>
    <xf numFmtId="0" fontId="16" fillId="0" borderId="46" xfId="0" applyFont="1" applyBorder="1"/>
    <xf numFmtId="0" fontId="16" fillId="0" borderId="47" xfId="0" applyFont="1" applyBorder="1"/>
    <xf numFmtId="0" fontId="16" fillId="0" borderId="40" xfId="0" applyFont="1" applyBorder="1"/>
    <xf numFmtId="0" fontId="17" fillId="0" borderId="25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48" xfId="0" applyFont="1" applyBorder="1"/>
    <xf numFmtId="0" fontId="16" fillId="0" borderId="45" xfId="0" applyFont="1" applyBorder="1"/>
    <xf numFmtId="0" fontId="16" fillId="0" borderId="32" xfId="0" applyFont="1" applyBorder="1"/>
    <xf numFmtId="0" fontId="17" fillId="0" borderId="17" xfId="0" applyFont="1" applyBorder="1" applyAlignment="1">
      <alignment horizontal="center"/>
    </xf>
    <xf numFmtId="0" fontId="16" fillId="0" borderId="49" xfId="0" applyFont="1" applyBorder="1"/>
    <xf numFmtId="0" fontId="16" fillId="0" borderId="50" xfId="0" applyFont="1" applyBorder="1"/>
    <xf numFmtId="0" fontId="16" fillId="0" borderId="41" xfId="0" applyFont="1" applyBorder="1"/>
    <xf numFmtId="0" fontId="16" fillId="0" borderId="2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8" fillId="0" borderId="0" xfId="0" applyFont="1"/>
    <xf numFmtId="0" fontId="15" fillId="0" borderId="27" xfId="0" applyFont="1" applyBorder="1"/>
    <xf numFmtId="0" fontId="15" fillId="0" borderId="10" xfId="0" applyFont="1" applyBorder="1"/>
    <xf numFmtId="0" fontId="15" fillId="0" borderId="9" xfId="0" applyFont="1" applyBorder="1"/>
    <xf numFmtId="0" fontId="18" fillId="0" borderId="0" xfId="0" applyFont="1" applyBorder="1"/>
    <xf numFmtId="0" fontId="18" fillId="0" borderId="26" xfId="0" applyFont="1" applyBorder="1"/>
    <xf numFmtId="0" fontId="18" fillId="0" borderId="44" xfId="0" applyFont="1" applyBorder="1"/>
    <xf numFmtId="0" fontId="18" fillId="0" borderId="30" xfId="0" applyFont="1" applyBorder="1"/>
    <xf numFmtId="0" fontId="18" fillId="0" borderId="27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46" xfId="0" applyFont="1" applyBorder="1" applyAlignment="1">
      <alignment horizontal="center"/>
    </xf>
    <xf numFmtId="1" fontId="18" fillId="0" borderId="14" xfId="0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1" fontId="19" fillId="0" borderId="15" xfId="0" applyNumberFormat="1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8" fillId="0" borderId="48" xfId="0" applyFont="1" applyBorder="1" applyAlignment="1">
      <alignment horizontal="center"/>
    </xf>
    <xf numFmtId="1" fontId="18" fillId="0" borderId="16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1" fontId="19" fillId="0" borderId="17" xfId="0" applyNumberFormat="1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18" fillId="0" borderId="49" xfId="0" applyFont="1" applyBorder="1" applyAlignment="1">
      <alignment horizontal="center"/>
    </xf>
    <xf numFmtId="1" fontId="18" fillId="0" borderId="18" xfId="0" applyNumberFormat="1" applyFont="1" applyFill="1" applyBorder="1" applyAlignment="1">
      <alignment horizontal="center"/>
    </xf>
    <xf numFmtId="0" fontId="18" fillId="0" borderId="19" xfId="0" applyFont="1" applyFill="1" applyBorder="1" applyAlignment="1">
      <alignment horizontal="center"/>
    </xf>
    <xf numFmtId="1" fontId="19" fillId="0" borderId="20" xfId="0" applyNumberFormat="1" applyFont="1" applyFill="1" applyBorder="1" applyAlignment="1">
      <alignment horizontal="center"/>
    </xf>
    <xf numFmtId="0" fontId="15" fillId="5" borderId="27" xfId="0" applyFont="1" applyFill="1" applyBorder="1" applyAlignment="1">
      <alignment horizontal="left"/>
    </xf>
    <xf numFmtId="0" fontId="15" fillId="5" borderId="10" xfId="0" applyFont="1" applyFill="1" applyBorder="1"/>
    <xf numFmtId="0" fontId="15" fillId="5" borderId="9" xfId="0" applyFont="1" applyFill="1" applyBorder="1"/>
    <xf numFmtId="0" fontId="15" fillId="0" borderId="47" xfId="0" applyFont="1" applyBorder="1"/>
    <xf numFmtId="0" fontId="15" fillId="0" borderId="40" xfId="0" applyFont="1" applyBorder="1"/>
    <xf numFmtId="1" fontId="15" fillId="0" borderId="25" xfId="0" applyNumberFormat="1" applyFont="1" applyBorder="1"/>
    <xf numFmtId="0" fontId="15" fillId="0" borderId="25" xfId="0" applyFont="1" applyBorder="1"/>
    <xf numFmtId="165" fontId="15" fillId="0" borderId="0" xfId="0" applyNumberFormat="1" applyFont="1"/>
    <xf numFmtId="0" fontId="15" fillId="0" borderId="45" xfId="0" applyFont="1" applyBorder="1"/>
    <xf numFmtId="0" fontId="15" fillId="0" borderId="32" xfId="0" applyFont="1" applyBorder="1"/>
    <xf numFmtId="0" fontId="15" fillId="0" borderId="17" xfId="0" applyFont="1" applyBorder="1"/>
    <xf numFmtId="0" fontId="15" fillId="0" borderId="50" xfId="0" applyFont="1" applyBorder="1"/>
    <xf numFmtId="0" fontId="15" fillId="0" borderId="41" xfId="0" applyFont="1" applyBorder="1"/>
    <xf numFmtId="1" fontId="16" fillId="0" borderId="20" xfId="0" applyNumberFormat="1" applyFont="1" applyBorder="1"/>
    <xf numFmtId="0" fontId="16" fillId="0" borderId="20" xfId="0" applyFont="1" applyBorder="1"/>
    <xf numFmtId="0" fontId="15" fillId="2" borderId="27" xfId="0" applyFont="1" applyFill="1" applyBorder="1"/>
    <xf numFmtId="0" fontId="16" fillId="2" borderId="10" xfId="0" applyFont="1" applyFill="1" applyBorder="1"/>
    <xf numFmtId="0" fontId="16" fillId="2" borderId="9" xfId="0" applyFont="1" applyFill="1" applyBorder="1"/>
    <xf numFmtId="0" fontId="18" fillId="0" borderId="4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1" fontId="18" fillId="0" borderId="12" xfId="0" applyNumberFormat="1" applyFont="1" applyFill="1" applyBorder="1" applyAlignment="1">
      <alignment horizontal="center"/>
    </xf>
    <xf numFmtId="1" fontId="19" fillId="0" borderId="25" xfId="0" applyNumberFormat="1" applyFont="1" applyFill="1" applyBorder="1" applyAlignment="1">
      <alignment horizontal="center"/>
    </xf>
    <xf numFmtId="0" fontId="18" fillId="0" borderId="24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9" fillId="0" borderId="25" xfId="0" applyFont="1" applyFill="1" applyBorder="1" applyAlignment="1">
      <alignment horizontal="center"/>
    </xf>
    <xf numFmtId="0" fontId="18" fillId="0" borderId="35" xfId="0" applyFont="1" applyBorder="1" applyAlignment="1">
      <alignment horizontal="center"/>
    </xf>
    <xf numFmtId="1" fontId="18" fillId="0" borderId="1" xfId="0" applyNumberFormat="1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1" fontId="18" fillId="0" borderId="19" xfId="0" applyNumberFormat="1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/>
    </xf>
    <xf numFmtId="0" fontId="19" fillId="0" borderId="20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left"/>
    </xf>
    <xf numFmtId="0" fontId="15" fillId="2" borderId="7" xfId="0" applyFont="1" applyFill="1" applyBorder="1"/>
    <xf numFmtId="0" fontId="15" fillId="2" borderId="8" xfId="0" applyFont="1" applyFill="1" applyBorder="1"/>
    <xf numFmtId="0" fontId="15" fillId="2" borderId="6" xfId="0" applyFont="1" applyFill="1" applyBorder="1"/>
    <xf numFmtId="0" fontId="16" fillId="0" borderId="27" xfId="0" applyFont="1" applyBorder="1"/>
    <xf numFmtId="165" fontId="15" fillId="0" borderId="10" xfId="0" applyNumberFormat="1" applyFont="1" applyBorder="1"/>
    <xf numFmtId="165" fontId="15" fillId="0" borderId="0" xfId="0" applyNumberFormat="1" applyFont="1" applyBorder="1"/>
    <xf numFmtId="165" fontId="15" fillId="0" borderId="45" xfId="0" applyNumberFormat="1" applyFont="1" applyBorder="1"/>
    <xf numFmtId="165" fontId="15" fillId="0" borderId="32" xfId="0" applyNumberFormat="1" applyFont="1" applyBorder="1"/>
    <xf numFmtId="0" fontId="16" fillId="0" borderId="55" xfId="0" applyFont="1" applyBorder="1"/>
    <xf numFmtId="0" fontId="15" fillId="4" borderId="27" xfId="0" applyFont="1" applyFill="1" applyBorder="1"/>
    <xf numFmtId="0" fontId="16" fillId="4" borderId="10" xfId="0" applyFont="1" applyFill="1" applyBorder="1"/>
    <xf numFmtId="0" fontId="16" fillId="4" borderId="9" xfId="0" applyFont="1" applyFill="1" applyBorder="1"/>
    <xf numFmtId="0" fontId="18" fillId="0" borderId="57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left"/>
    </xf>
    <xf numFmtId="0" fontId="15" fillId="4" borderId="7" xfId="0" applyFont="1" applyFill="1" applyBorder="1"/>
    <xf numFmtId="0" fontId="15" fillId="4" borderId="8" xfId="0" applyFont="1" applyFill="1" applyBorder="1"/>
    <xf numFmtId="0" fontId="15" fillId="4" borderId="10" xfId="0" applyFont="1" applyFill="1" applyBorder="1"/>
    <xf numFmtId="0" fontId="15" fillId="4" borderId="9" xfId="0" applyFont="1" applyFill="1" applyBorder="1"/>
    <xf numFmtId="0" fontId="10" fillId="0" borderId="45" xfId="0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10" fillId="0" borderId="9" xfId="0" applyFont="1" applyBorder="1" applyAlignment="1">
      <alignment horizontal="center"/>
    </xf>
    <xf numFmtId="0" fontId="0" fillId="0" borderId="22" xfId="0" applyFill="1" applyBorder="1"/>
    <xf numFmtId="0" fontId="0" fillId="0" borderId="3" xfId="0" applyFill="1" applyBorder="1"/>
    <xf numFmtId="0" fontId="0" fillId="0" borderId="4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5" xfId="0" applyFill="1" applyBorder="1" applyAlignment="1">
      <alignment horizontal="center"/>
    </xf>
    <xf numFmtId="1" fontId="19" fillId="0" borderId="16" xfId="0" applyNumberFormat="1" applyFont="1" applyFill="1" applyBorder="1" applyAlignment="1">
      <alignment horizontal="center"/>
    </xf>
    <xf numFmtId="1" fontId="18" fillId="0" borderId="24" xfId="0" applyNumberFormat="1" applyFont="1" applyFill="1" applyBorder="1" applyAlignment="1">
      <alignment horizontal="center"/>
    </xf>
    <xf numFmtId="1" fontId="18" fillId="0" borderId="56" xfId="0" applyNumberFormat="1" applyFont="1" applyFill="1" applyBorder="1" applyAlignment="1">
      <alignment horizontal="center"/>
    </xf>
    <xf numFmtId="1" fontId="15" fillId="0" borderId="17" xfId="0" applyNumberFormat="1" applyFont="1" applyBorder="1"/>
    <xf numFmtId="0" fontId="10" fillId="0" borderId="23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8" xfId="0" applyFont="1" applyFill="1" applyBorder="1" applyAlignment="1">
      <alignment horizontal="center"/>
    </xf>
    <xf numFmtId="0" fontId="12" fillId="0" borderId="44" xfId="0" applyFont="1" applyBorder="1"/>
    <xf numFmtId="0" fontId="10" fillId="0" borderId="68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71" xfId="0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10" fillId="0" borderId="3" xfId="0" applyFont="1" applyBorder="1" applyAlignment="1">
      <alignment vertical="center"/>
    </xf>
    <xf numFmtId="0" fontId="0" fillId="0" borderId="29" xfId="0" applyFont="1" applyBorder="1"/>
    <xf numFmtId="0" fontId="10" fillId="0" borderId="29" xfId="0" applyFont="1" applyBorder="1" applyAlignment="1">
      <alignment vertical="center"/>
    </xf>
    <xf numFmtId="0" fontId="10" fillId="0" borderId="1" xfId="0" applyFont="1" applyBorder="1" applyAlignment="1"/>
    <xf numFmtId="0" fontId="10" fillId="0" borderId="59" xfId="0" applyFont="1" applyFill="1" applyBorder="1" applyAlignment="1">
      <alignment horizontal="center"/>
    </xf>
    <xf numFmtId="0" fontId="0" fillId="0" borderId="3" xfId="0" applyFont="1" applyBorder="1" applyAlignment="1"/>
    <xf numFmtId="0" fontId="0" fillId="0" borderId="3" xfId="0" applyBorder="1" applyAlignment="1">
      <alignment vertical="center"/>
    </xf>
    <xf numFmtId="0" fontId="0" fillId="0" borderId="72" xfId="0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31" xfId="0" applyFont="1" applyBorder="1"/>
    <xf numFmtId="0" fontId="0" fillId="0" borderId="32" xfId="0" applyFont="1" applyBorder="1"/>
    <xf numFmtId="0" fontId="0" fillId="0" borderId="33" xfId="0" applyFont="1" applyBorder="1"/>
    <xf numFmtId="0" fontId="0" fillId="0" borderId="73" xfId="0" applyBorder="1"/>
    <xf numFmtId="0" fontId="2" fillId="0" borderId="3" xfId="0" applyFont="1" applyBorder="1"/>
    <xf numFmtId="0" fontId="2" fillId="0" borderId="19" xfId="0" applyFont="1" applyBorder="1"/>
    <xf numFmtId="0" fontId="3" fillId="0" borderId="0" xfId="0" applyFont="1" applyBorder="1"/>
    <xf numFmtId="0" fontId="4" fillId="0" borderId="0" xfId="0" applyFont="1" applyBorder="1"/>
    <xf numFmtId="0" fontId="0" fillId="0" borderId="31" xfId="0" applyFont="1" applyFill="1" applyBorder="1"/>
    <xf numFmtId="0" fontId="2" fillId="0" borderId="5" xfId="0" applyFont="1" applyBorder="1"/>
    <xf numFmtId="0" fontId="5" fillId="0" borderId="66" xfId="0" applyFont="1" applyBorder="1"/>
    <xf numFmtId="0" fontId="5" fillId="2" borderId="71" xfId="0" applyFont="1" applyFill="1" applyBorder="1" applyAlignment="1">
      <alignment horizontal="center"/>
    </xf>
    <xf numFmtId="0" fontId="5" fillId="0" borderId="2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72" xfId="0" applyFont="1" applyFill="1" applyBorder="1" applyAlignment="1">
      <alignment horizontal="center"/>
    </xf>
    <xf numFmtId="0" fontId="5" fillId="2" borderId="64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70" xfId="0" applyFont="1" applyFill="1" applyBorder="1" applyAlignment="1">
      <alignment horizontal="center"/>
    </xf>
    <xf numFmtId="0" fontId="5" fillId="0" borderId="62" xfId="0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1" fontId="19" fillId="5" borderId="17" xfId="0" applyNumberFormat="1" applyFont="1" applyFill="1" applyBorder="1" applyAlignment="1">
      <alignment horizontal="center"/>
    </xf>
    <xf numFmtId="1" fontId="19" fillId="7" borderId="17" xfId="0" applyNumberFormat="1" applyFont="1" applyFill="1" applyBorder="1" applyAlignment="1">
      <alignment horizontal="center"/>
    </xf>
    <xf numFmtId="0" fontId="19" fillId="7" borderId="17" xfId="0" applyFont="1" applyFill="1" applyBorder="1" applyAlignment="1">
      <alignment horizontal="center"/>
    </xf>
    <xf numFmtId="0" fontId="19" fillId="5" borderId="20" xfId="0" applyFont="1" applyFill="1" applyBorder="1" applyAlignment="1">
      <alignment horizontal="center"/>
    </xf>
    <xf numFmtId="0" fontId="5" fillId="0" borderId="0" xfId="0" applyFont="1" applyFill="1" applyBorder="1"/>
    <xf numFmtId="0" fontId="0" fillId="0" borderId="7" xfId="0" applyBorder="1"/>
    <xf numFmtId="0" fontId="5" fillId="0" borderId="13" xfId="0" applyFont="1" applyBorder="1"/>
    <xf numFmtId="0" fontId="5" fillId="0" borderId="72" xfId="0" applyFont="1" applyBorder="1"/>
    <xf numFmtId="0" fontId="5" fillId="0" borderId="11" xfId="0" applyFont="1" applyBorder="1"/>
    <xf numFmtId="0" fontId="5" fillId="0" borderId="10" xfId="0" applyFont="1" applyBorder="1"/>
    <xf numFmtId="0" fontId="0" fillId="0" borderId="72" xfId="0" applyBorder="1"/>
    <xf numFmtId="0" fontId="21" fillId="0" borderId="13" xfId="0" applyFont="1" applyBorder="1"/>
    <xf numFmtId="0" fontId="21" fillId="0" borderId="9" xfId="0" applyFont="1" applyBorder="1"/>
    <xf numFmtId="0" fontId="5" fillId="4" borderId="27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72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70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6" borderId="24" xfId="0" applyFont="1" applyFill="1" applyBorder="1" applyAlignment="1">
      <alignment horizontal="center"/>
    </xf>
    <xf numFmtId="0" fontId="5" fillId="6" borderId="40" xfId="0" applyFont="1" applyFill="1" applyBorder="1" applyAlignment="1">
      <alignment horizontal="center"/>
    </xf>
    <xf numFmtId="0" fontId="5" fillId="6" borderId="25" xfId="0" applyFont="1" applyFill="1" applyBorder="1" applyAlignment="1">
      <alignment horizontal="center"/>
    </xf>
    <xf numFmtId="0" fontId="5" fillId="0" borderId="6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at%20Seniorgolfen/2020%20Resultat/Personlig%20sammanst&#228;llning%20Damer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at%20Seniorgolfen/2020%20Resultat/Personlig%20sammanst&#228;llning%20Herrar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at%20Seniorgolfen/2020%20Resultat/Personlig%20sammanst&#228;llning%20&#214;vrig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 Ahlskog"/>
      <sheetName val="M Ahlholm"/>
      <sheetName val="M Andersson"/>
      <sheetName val="G Grönholm"/>
      <sheetName val="A Jirving"/>
      <sheetName val="B Karlfeldt"/>
      <sheetName val="A-M Karlsson"/>
      <sheetName val="G Klotz"/>
      <sheetName val="U Linno"/>
      <sheetName val="I Littorin"/>
      <sheetName val="L Norgren"/>
      <sheetName val="I Norryd"/>
      <sheetName val="C Widell"/>
      <sheetName val="S Svensk"/>
      <sheetName val="M Söderberg"/>
      <sheetName val="16"/>
      <sheetName val="S Vilhelmsson"/>
      <sheetName val="A-K Östberg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Statist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4">
          <cell r="H4">
            <v>2</v>
          </cell>
        </row>
        <row r="13">
          <cell r="B13">
            <v>6</v>
          </cell>
          <cell r="F13">
            <v>0</v>
          </cell>
        </row>
        <row r="14">
          <cell r="B14">
            <v>3</v>
          </cell>
          <cell r="F14">
            <v>1</v>
          </cell>
        </row>
        <row r="15">
          <cell r="B15">
            <v>5</v>
          </cell>
          <cell r="F15">
            <v>0</v>
          </cell>
        </row>
        <row r="16">
          <cell r="B16">
            <v>13</v>
          </cell>
          <cell r="F16">
            <v>0</v>
          </cell>
        </row>
        <row r="17">
          <cell r="B17">
            <v>6</v>
          </cell>
          <cell r="F17">
            <v>0</v>
          </cell>
        </row>
        <row r="18">
          <cell r="B18">
            <v>4</v>
          </cell>
          <cell r="F18">
            <v>0</v>
          </cell>
        </row>
        <row r="19">
          <cell r="B19">
            <v>8</v>
          </cell>
          <cell r="F19">
            <v>0</v>
          </cell>
        </row>
        <row r="20">
          <cell r="B20">
            <v>9</v>
          </cell>
          <cell r="F20">
            <v>0</v>
          </cell>
        </row>
        <row r="21">
          <cell r="B21">
            <v>7</v>
          </cell>
          <cell r="F21">
            <v>0</v>
          </cell>
        </row>
        <row r="22">
          <cell r="B22">
            <v>7</v>
          </cell>
          <cell r="F22">
            <v>0</v>
          </cell>
        </row>
        <row r="23">
          <cell r="B23">
            <v>4</v>
          </cell>
          <cell r="F23">
            <v>0</v>
          </cell>
        </row>
        <row r="24">
          <cell r="B24">
            <v>6</v>
          </cell>
          <cell r="F24">
            <v>0</v>
          </cell>
        </row>
        <row r="25">
          <cell r="B25">
            <v>10</v>
          </cell>
          <cell r="F25">
            <v>0</v>
          </cell>
        </row>
        <row r="26">
          <cell r="B26">
            <v>6</v>
          </cell>
          <cell r="F26">
            <v>0</v>
          </cell>
        </row>
        <row r="27">
          <cell r="B27">
            <v>4</v>
          </cell>
          <cell r="F27">
            <v>0</v>
          </cell>
        </row>
        <row r="28">
          <cell r="B28">
            <v>6</v>
          </cell>
          <cell r="F28">
            <v>0</v>
          </cell>
        </row>
        <row r="29">
          <cell r="B29">
            <v>7</v>
          </cell>
          <cell r="F29">
            <v>0</v>
          </cell>
        </row>
        <row r="30">
          <cell r="B30">
            <v>4</v>
          </cell>
          <cell r="F30">
            <v>1</v>
          </cell>
        </row>
        <row r="47">
          <cell r="H47">
            <v>198</v>
          </cell>
        </row>
        <row r="56">
          <cell r="B56">
            <v>644</v>
          </cell>
          <cell r="F56">
            <v>6</v>
          </cell>
        </row>
        <row r="57">
          <cell r="B57">
            <v>620</v>
          </cell>
          <cell r="F57">
            <v>45</v>
          </cell>
        </row>
        <row r="58">
          <cell r="B58">
            <v>603</v>
          </cell>
          <cell r="F58">
            <v>5</v>
          </cell>
        </row>
        <row r="59">
          <cell r="B59">
            <v>881</v>
          </cell>
          <cell r="F59">
            <v>7</v>
          </cell>
        </row>
        <row r="60">
          <cell r="B60">
            <v>581</v>
          </cell>
          <cell r="F60">
            <v>76</v>
          </cell>
        </row>
        <row r="61">
          <cell r="B61">
            <v>488</v>
          </cell>
          <cell r="F61">
            <v>15</v>
          </cell>
        </row>
        <row r="62">
          <cell r="B62">
            <v>617</v>
          </cell>
          <cell r="F62">
            <v>4</v>
          </cell>
        </row>
        <row r="63">
          <cell r="B63">
            <v>915</v>
          </cell>
          <cell r="F63">
            <v>1</v>
          </cell>
        </row>
        <row r="64">
          <cell r="B64">
            <v>545</v>
          </cell>
          <cell r="F64">
            <v>8</v>
          </cell>
        </row>
        <row r="65">
          <cell r="B65">
            <v>389</v>
          </cell>
          <cell r="F65">
            <v>27</v>
          </cell>
        </row>
        <row r="66">
          <cell r="B66">
            <v>746</v>
          </cell>
          <cell r="F66">
            <v>1</v>
          </cell>
        </row>
        <row r="67">
          <cell r="B67">
            <v>772</v>
          </cell>
          <cell r="F67">
            <v>1</v>
          </cell>
        </row>
        <row r="68">
          <cell r="B68">
            <v>604</v>
          </cell>
          <cell r="F68">
            <v>9</v>
          </cell>
        </row>
        <row r="69">
          <cell r="B69">
            <v>752</v>
          </cell>
          <cell r="F69">
            <v>34</v>
          </cell>
        </row>
        <row r="70">
          <cell r="B70">
            <v>532</v>
          </cell>
          <cell r="F70">
            <v>1</v>
          </cell>
        </row>
        <row r="71">
          <cell r="B71">
            <v>590</v>
          </cell>
          <cell r="F71">
            <v>4</v>
          </cell>
        </row>
        <row r="72">
          <cell r="B72">
            <v>521</v>
          </cell>
          <cell r="F72">
            <v>9</v>
          </cell>
        </row>
        <row r="73">
          <cell r="B73">
            <v>477</v>
          </cell>
          <cell r="F73">
            <v>73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 Bergh"/>
      <sheetName val="K Bergquist"/>
      <sheetName val="L Blomdahl"/>
      <sheetName val="R Hansson"/>
      <sheetName val="L Johansson"/>
      <sheetName val="Rog Karlsson"/>
      <sheetName val="Rol Karlsson"/>
      <sheetName val="T Liifv"/>
      <sheetName val="C Liljegren"/>
      <sheetName val="R Linno"/>
      <sheetName val="U Littorin"/>
      <sheetName val="L Mattsson"/>
      <sheetName val="H Lundberg"/>
      <sheetName val="B Sandberg"/>
      <sheetName val="P-E Schütt"/>
      <sheetName val="R Söderström"/>
      <sheetName val="K Thörngren"/>
      <sheetName val="B Ulving"/>
      <sheetName val="L Wallentin"/>
      <sheetName val="J Wennerlund"/>
      <sheetName val="R Wilhelmsson"/>
      <sheetName val="A Östberg"/>
      <sheetName val="K Höglund"/>
      <sheetName val="24"/>
      <sheetName val="25"/>
      <sheetName val="26"/>
      <sheetName val="27"/>
      <sheetName val="28"/>
      <sheetName val="29"/>
      <sheetName val="30"/>
      <sheetName val="Statest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5">
          <cell r="H5">
            <v>0</v>
          </cell>
        </row>
        <row r="13">
          <cell r="C13">
            <v>0</v>
          </cell>
          <cell r="G13">
            <v>0</v>
          </cell>
        </row>
        <row r="14">
          <cell r="C14">
            <v>0</v>
          </cell>
          <cell r="G14">
            <v>0</v>
          </cell>
        </row>
        <row r="15">
          <cell r="C15">
            <v>0</v>
          </cell>
          <cell r="G15">
            <v>0</v>
          </cell>
        </row>
        <row r="16">
          <cell r="C16">
            <v>0</v>
          </cell>
          <cell r="G16">
            <v>0</v>
          </cell>
        </row>
        <row r="17">
          <cell r="C17">
            <v>0</v>
          </cell>
          <cell r="G17">
            <v>0</v>
          </cell>
        </row>
        <row r="18">
          <cell r="C18">
            <v>0</v>
          </cell>
          <cell r="G18">
            <v>0</v>
          </cell>
        </row>
        <row r="19">
          <cell r="C19">
            <v>0</v>
          </cell>
          <cell r="G19">
            <v>0</v>
          </cell>
        </row>
        <row r="20">
          <cell r="C20">
            <v>0</v>
          </cell>
          <cell r="G20">
            <v>0</v>
          </cell>
        </row>
        <row r="21">
          <cell r="C21">
            <v>0</v>
          </cell>
          <cell r="G21">
            <v>0</v>
          </cell>
        </row>
        <row r="22">
          <cell r="C22">
            <v>0</v>
          </cell>
          <cell r="G22">
            <v>0</v>
          </cell>
        </row>
        <row r="23">
          <cell r="C23">
            <v>0</v>
          </cell>
          <cell r="G23">
            <v>0</v>
          </cell>
        </row>
        <row r="24">
          <cell r="C24">
            <v>0</v>
          </cell>
          <cell r="G24">
            <v>0</v>
          </cell>
        </row>
        <row r="25">
          <cell r="C25">
            <v>0</v>
          </cell>
          <cell r="G25">
            <v>0</v>
          </cell>
        </row>
        <row r="26">
          <cell r="C26">
            <v>0</v>
          </cell>
          <cell r="G26">
            <v>0</v>
          </cell>
        </row>
        <row r="27">
          <cell r="C27">
            <v>0</v>
          </cell>
          <cell r="G27">
            <v>0</v>
          </cell>
        </row>
        <row r="28">
          <cell r="C28">
            <v>0</v>
          </cell>
          <cell r="G28">
            <v>0</v>
          </cell>
        </row>
        <row r="29">
          <cell r="C29">
            <v>0</v>
          </cell>
          <cell r="G29">
            <v>0</v>
          </cell>
        </row>
        <row r="30">
          <cell r="C30">
            <v>0</v>
          </cell>
          <cell r="G30">
            <v>0</v>
          </cell>
        </row>
        <row r="48">
          <cell r="H48">
            <v>299</v>
          </cell>
        </row>
        <row r="56">
          <cell r="C56">
            <v>813</v>
          </cell>
          <cell r="G56">
            <v>24</v>
          </cell>
        </row>
        <row r="57">
          <cell r="C57">
            <v>835</v>
          </cell>
          <cell r="G57">
            <v>93</v>
          </cell>
        </row>
        <row r="58">
          <cell r="C58">
            <v>855</v>
          </cell>
          <cell r="G58">
            <v>10</v>
          </cell>
        </row>
        <row r="59">
          <cell r="C59">
            <v>1153</v>
          </cell>
          <cell r="G59">
            <v>29</v>
          </cell>
        </row>
        <row r="60">
          <cell r="C60">
            <v>894</v>
          </cell>
          <cell r="G60">
            <v>100</v>
          </cell>
        </row>
        <row r="61">
          <cell r="C61">
            <v>682</v>
          </cell>
          <cell r="G61">
            <v>35</v>
          </cell>
        </row>
        <row r="62">
          <cell r="C62">
            <v>834</v>
          </cell>
          <cell r="G62">
            <v>10</v>
          </cell>
        </row>
        <row r="63">
          <cell r="C63">
            <v>1285</v>
          </cell>
          <cell r="G63">
            <v>2</v>
          </cell>
        </row>
        <row r="64">
          <cell r="C64">
            <v>756</v>
          </cell>
          <cell r="G64">
            <v>20</v>
          </cell>
        </row>
        <row r="65">
          <cell r="C65">
            <v>580</v>
          </cell>
          <cell r="G65">
            <v>38</v>
          </cell>
        </row>
        <row r="66">
          <cell r="C66">
            <v>1039</v>
          </cell>
          <cell r="G66">
            <v>7</v>
          </cell>
        </row>
        <row r="67">
          <cell r="C67">
            <v>960</v>
          </cell>
          <cell r="G67">
            <v>4</v>
          </cell>
        </row>
        <row r="68">
          <cell r="C68">
            <v>900</v>
          </cell>
          <cell r="G68">
            <v>22</v>
          </cell>
        </row>
        <row r="69">
          <cell r="C69">
            <v>1080</v>
          </cell>
          <cell r="G69">
            <v>60</v>
          </cell>
        </row>
        <row r="70">
          <cell r="C70">
            <v>770</v>
          </cell>
          <cell r="G70">
            <v>28</v>
          </cell>
        </row>
        <row r="71">
          <cell r="C71">
            <v>850</v>
          </cell>
          <cell r="G71">
            <v>6</v>
          </cell>
        </row>
        <row r="72">
          <cell r="C72">
            <v>787</v>
          </cell>
          <cell r="G72">
            <v>7</v>
          </cell>
        </row>
        <row r="73">
          <cell r="C73">
            <v>680</v>
          </cell>
          <cell r="G73">
            <v>142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Claesson"/>
      <sheetName val="B"/>
      <sheetName val="R Björklund"/>
      <sheetName val="Marie Näsman"/>
      <sheetName val="P-O Näsman"/>
      <sheetName val="F"/>
      <sheetName val="Statestik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H6">
            <v>0</v>
          </cell>
        </row>
        <row r="13">
          <cell r="H13">
            <v>0</v>
          </cell>
        </row>
        <row r="14">
          <cell r="D14">
            <v>0</v>
          </cell>
          <cell r="H14">
            <v>0</v>
          </cell>
        </row>
        <row r="15">
          <cell r="D15">
            <v>0</v>
          </cell>
          <cell r="H15">
            <v>0</v>
          </cell>
        </row>
        <row r="16">
          <cell r="D16">
            <v>0</v>
          </cell>
          <cell r="H16">
            <v>0</v>
          </cell>
        </row>
        <row r="17">
          <cell r="D17">
            <v>0</v>
          </cell>
          <cell r="H17">
            <v>0</v>
          </cell>
        </row>
        <row r="18">
          <cell r="D18">
            <v>0</v>
          </cell>
          <cell r="H18">
            <v>0</v>
          </cell>
        </row>
        <row r="19">
          <cell r="D19">
            <v>0</v>
          </cell>
          <cell r="H19">
            <v>0</v>
          </cell>
        </row>
        <row r="20">
          <cell r="D20">
            <v>0</v>
          </cell>
          <cell r="H20">
            <v>0</v>
          </cell>
        </row>
        <row r="21">
          <cell r="D21">
            <v>0</v>
          </cell>
          <cell r="H21">
            <v>0</v>
          </cell>
        </row>
        <row r="22">
          <cell r="D22">
            <v>0</v>
          </cell>
          <cell r="H22">
            <v>0</v>
          </cell>
        </row>
        <row r="23">
          <cell r="D23">
            <v>0</v>
          </cell>
          <cell r="H23">
            <v>0</v>
          </cell>
        </row>
        <row r="24">
          <cell r="D24">
            <v>0</v>
          </cell>
          <cell r="H24">
            <v>0</v>
          </cell>
        </row>
        <row r="25">
          <cell r="D25">
            <v>0</v>
          </cell>
          <cell r="H25">
            <v>0</v>
          </cell>
        </row>
        <row r="26">
          <cell r="D26">
            <v>0</v>
          </cell>
          <cell r="H26">
            <v>0</v>
          </cell>
        </row>
        <row r="27">
          <cell r="D27">
            <v>0</v>
          </cell>
          <cell r="H27">
            <v>0</v>
          </cell>
        </row>
        <row r="28">
          <cell r="D28">
            <v>0</v>
          </cell>
          <cell r="H28">
            <v>0</v>
          </cell>
        </row>
        <row r="29">
          <cell r="D29">
            <v>0</v>
          </cell>
          <cell r="H29">
            <v>0</v>
          </cell>
        </row>
        <row r="30">
          <cell r="H30">
            <v>0</v>
          </cell>
        </row>
        <row r="49">
          <cell r="H49">
            <v>17</v>
          </cell>
        </row>
        <row r="56">
          <cell r="D56">
            <v>61</v>
          </cell>
          <cell r="H56">
            <v>0</v>
          </cell>
        </row>
        <row r="57">
          <cell r="D57">
            <v>63</v>
          </cell>
          <cell r="H57">
            <v>2</v>
          </cell>
        </row>
        <row r="58">
          <cell r="D58">
            <v>51</v>
          </cell>
          <cell r="H58">
            <v>0</v>
          </cell>
        </row>
        <row r="59">
          <cell r="D59">
            <v>85</v>
          </cell>
          <cell r="H59">
            <v>0</v>
          </cell>
        </row>
        <row r="60">
          <cell r="D60">
            <v>52</v>
          </cell>
          <cell r="H60">
            <v>6</v>
          </cell>
        </row>
        <row r="61">
          <cell r="D61">
            <v>44</v>
          </cell>
          <cell r="H61">
            <v>1</v>
          </cell>
        </row>
        <row r="62">
          <cell r="D62">
            <v>43</v>
          </cell>
          <cell r="H62">
            <v>1</v>
          </cell>
        </row>
        <row r="63">
          <cell r="D63">
            <v>95</v>
          </cell>
          <cell r="H63">
            <v>0</v>
          </cell>
        </row>
        <row r="64">
          <cell r="D64">
            <v>48</v>
          </cell>
          <cell r="H64">
            <v>0</v>
          </cell>
        </row>
        <row r="65">
          <cell r="D65">
            <v>35</v>
          </cell>
          <cell r="H65">
            <v>1</v>
          </cell>
        </row>
        <row r="66">
          <cell r="D66">
            <v>59</v>
          </cell>
          <cell r="H66">
            <v>0</v>
          </cell>
        </row>
        <row r="67">
          <cell r="D67">
            <v>64</v>
          </cell>
          <cell r="H67">
            <v>0</v>
          </cell>
        </row>
        <row r="68">
          <cell r="D68">
            <v>63</v>
          </cell>
          <cell r="H68">
            <v>0</v>
          </cell>
        </row>
        <row r="69">
          <cell r="D69">
            <v>58</v>
          </cell>
          <cell r="H69">
            <v>3</v>
          </cell>
        </row>
        <row r="70">
          <cell r="D70">
            <v>47</v>
          </cell>
          <cell r="H70">
            <v>1</v>
          </cell>
        </row>
        <row r="71">
          <cell r="D71">
            <v>44</v>
          </cell>
          <cell r="H71">
            <v>1</v>
          </cell>
        </row>
        <row r="72">
          <cell r="D72">
            <v>56</v>
          </cell>
          <cell r="H72">
            <v>0</v>
          </cell>
        </row>
        <row r="73">
          <cell r="D73">
            <v>43</v>
          </cell>
          <cell r="H73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8"/>
  <sheetViews>
    <sheetView workbookViewId="0">
      <selection activeCell="AP25" sqref="AP25"/>
    </sheetView>
  </sheetViews>
  <sheetFormatPr defaultRowHeight="15" x14ac:dyDescent="0.25"/>
  <cols>
    <col min="1" max="1" width="4.42578125" customWidth="1"/>
    <col min="2" max="2" width="12.5703125" customWidth="1"/>
    <col min="3" max="23" width="3" customWidth="1"/>
    <col min="24" max="24" width="3.28515625" customWidth="1"/>
    <col min="25" max="37" width="3" customWidth="1"/>
    <col min="38" max="38" width="5.140625" customWidth="1"/>
    <col min="39" max="39" width="4.85546875" customWidth="1"/>
    <col min="40" max="40" width="4.5703125" customWidth="1"/>
  </cols>
  <sheetData>
    <row r="1" spans="1:40" s="1" customFormat="1" ht="18.75" x14ac:dyDescent="0.3">
      <c r="A1" s="1" t="s">
        <v>120</v>
      </c>
    </row>
    <row r="2" spans="1:40" ht="15.75" thickBot="1" x14ac:dyDescent="0.3"/>
    <row r="3" spans="1:40" s="24" customFormat="1" ht="12" thickBot="1" x14ac:dyDescent="0.25">
      <c r="A3" s="22" t="s">
        <v>12</v>
      </c>
      <c r="B3" s="10" t="s">
        <v>0</v>
      </c>
      <c r="C3" s="152" t="s">
        <v>1</v>
      </c>
      <c r="D3" s="181"/>
      <c r="E3" s="153"/>
      <c r="F3" s="153"/>
      <c r="G3" s="153"/>
      <c r="H3" s="153"/>
      <c r="I3" s="153"/>
      <c r="J3" s="407"/>
      <c r="K3" s="409"/>
      <c r="L3" s="152" t="s">
        <v>2</v>
      </c>
      <c r="M3" s="153"/>
      <c r="N3" s="173"/>
      <c r="O3" s="12"/>
      <c r="P3" s="12"/>
      <c r="Q3" s="12"/>
      <c r="R3" s="153"/>
      <c r="S3" s="153"/>
      <c r="T3" s="154"/>
      <c r="U3" s="11" t="s">
        <v>3</v>
      </c>
      <c r="V3" s="12"/>
      <c r="W3" s="12"/>
      <c r="X3" s="12"/>
      <c r="Y3" s="12"/>
      <c r="Z3" s="12"/>
      <c r="AA3" s="12"/>
      <c r="AB3" s="153"/>
      <c r="AC3" s="154"/>
      <c r="AD3" s="12"/>
      <c r="AE3" s="12"/>
      <c r="AF3" s="12"/>
      <c r="AG3" s="12"/>
      <c r="AH3" s="12"/>
      <c r="AI3" s="12"/>
      <c r="AJ3" s="12"/>
      <c r="AK3" s="13"/>
      <c r="AL3" s="14" t="s">
        <v>15</v>
      </c>
      <c r="AM3" s="10" t="s">
        <v>6</v>
      </c>
      <c r="AN3" s="23">
        <v>10</v>
      </c>
    </row>
    <row r="4" spans="1:40" s="24" customFormat="1" ht="12" customHeight="1" thickBot="1" x14ac:dyDescent="0.25">
      <c r="A4" s="72"/>
      <c r="B4" s="16" t="s">
        <v>8</v>
      </c>
      <c r="C4" s="59">
        <v>1</v>
      </c>
      <c r="D4" s="32">
        <v>5</v>
      </c>
      <c r="E4" s="32">
        <v>8</v>
      </c>
      <c r="F4" s="32">
        <v>12</v>
      </c>
      <c r="G4" s="32">
        <v>15</v>
      </c>
      <c r="H4" s="32">
        <v>19</v>
      </c>
      <c r="I4" s="32">
        <v>22</v>
      </c>
      <c r="J4" s="32">
        <v>26</v>
      </c>
      <c r="K4" s="408">
        <v>29</v>
      </c>
      <c r="L4" s="31">
        <v>2</v>
      </c>
      <c r="M4" s="32">
        <v>5</v>
      </c>
      <c r="N4" s="59">
        <v>9</v>
      </c>
      <c r="O4" s="32">
        <v>12</v>
      </c>
      <c r="P4" s="32">
        <v>16</v>
      </c>
      <c r="Q4" s="32">
        <v>19</v>
      </c>
      <c r="R4" s="165">
        <v>23</v>
      </c>
      <c r="S4" s="32">
        <v>26</v>
      </c>
      <c r="T4" s="33">
        <v>30</v>
      </c>
      <c r="U4" s="31">
        <v>3</v>
      </c>
      <c r="V4" s="32">
        <v>7</v>
      </c>
      <c r="W4" s="32">
        <v>10</v>
      </c>
      <c r="X4" s="32">
        <v>14</v>
      </c>
      <c r="Y4" s="32">
        <v>17</v>
      </c>
      <c r="Z4" s="32">
        <v>21</v>
      </c>
      <c r="AA4" s="165">
        <v>24</v>
      </c>
      <c r="AB4" s="32">
        <v>28</v>
      </c>
      <c r="AC4" s="33">
        <v>31</v>
      </c>
      <c r="AD4" s="59">
        <v>4</v>
      </c>
      <c r="AE4" s="59">
        <v>7</v>
      </c>
      <c r="AF4" s="32">
        <v>11</v>
      </c>
      <c r="AG4" s="32">
        <v>14</v>
      </c>
      <c r="AH4" s="32">
        <v>18</v>
      </c>
      <c r="AI4" s="32">
        <v>21</v>
      </c>
      <c r="AJ4" s="32">
        <v>25</v>
      </c>
      <c r="AK4" s="33">
        <v>28</v>
      </c>
      <c r="AL4" s="29" t="s">
        <v>5</v>
      </c>
      <c r="AM4" s="15" t="s">
        <v>7</v>
      </c>
      <c r="AN4" s="20" t="s">
        <v>14</v>
      </c>
    </row>
    <row r="5" spans="1:40" s="24" customFormat="1" ht="11.25" x14ac:dyDescent="0.2">
      <c r="A5" s="36">
        <v>1</v>
      </c>
      <c r="B5" s="122" t="s">
        <v>112</v>
      </c>
      <c r="C5" s="94"/>
      <c r="D5" s="83"/>
      <c r="E5" s="82"/>
      <c r="F5" s="82"/>
      <c r="G5" s="82"/>
      <c r="H5" s="82"/>
      <c r="I5" s="82"/>
      <c r="J5" s="82"/>
      <c r="K5" s="95"/>
      <c r="L5" s="94"/>
      <c r="M5" s="82"/>
      <c r="N5" s="416"/>
      <c r="O5" s="83"/>
      <c r="P5" s="82"/>
      <c r="Q5" s="180"/>
      <c r="R5" s="82"/>
      <c r="S5" s="82"/>
      <c r="T5" s="95"/>
      <c r="U5" s="94"/>
      <c r="V5" s="82"/>
      <c r="W5" s="82"/>
      <c r="X5" s="82"/>
      <c r="Y5" s="82"/>
      <c r="Z5" s="82"/>
      <c r="AA5" s="180"/>
      <c r="AB5" s="82"/>
      <c r="AC5" s="95"/>
      <c r="AD5" s="83"/>
      <c r="AE5" s="82"/>
      <c r="AF5" s="82"/>
      <c r="AG5" s="82"/>
      <c r="AH5" s="82"/>
      <c r="AI5" s="82">
        <v>59</v>
      </c>
      <c r="AJ5" s="82"/>
      <c r="AK5" s="95">
        <v>56</v>
      </c>
      <c r="AL5" s="81">
        <f>SUM(C5:AK5)</f>
        <v>115</v>
      </c>
      <c r="AM5" s="35">
        <v>2</v>
      </c>
      <c r="AN5" s="50"/>
    </row>
    <row r="6" spans="1:40" s="24" customFormat="1" ht="11.25" x14ac:dyDescent="0.2">
      <c r="A6" s="36"/>
      <c r="B6" s="41"/>
      <c r="C6" s="89"/>
      <c r="D6" s="87"/>
      <c r="E6" s="84"/>
      <c r="F6" s="84"/>
      <c r="G6" s="84"/>
      <c r="H6" s="84"/>
      <c r="I6" s="84"/>
      <c r="J6" s="84"/>
      <c r="K6" s="86"/>
      <c r="L6" s="89"/>
      <c r="M6" s="84"/>
      <c r="N6" s="88"/>
      <c r="O6" s="87"/>
      <c r="P6" s="84"/>
      <c r="Q6" s="151"/>
      <c r="R6" s="84"/>
      <c r="S6" s="84"/>
      <c r="T6" s="86"/>
      <c r="U6" s="89"/>
      <c r="V6" s="84"/>
      <c r="W6" s="84"/>
      <c r="X6" s="84"/>
      <c r="Y6" s="84"/>
      <c r="Z6" s="84"/>
      <c r="AA6" s="151"/>
      <c r="AB6" s="84"/>
      <c r="AC6" s="86"/>
      <c r="AD6" s="87"/>
      <c r="AE6" s="84"/>
      <c r="AF6" s="84"/>
      <c r="AG6" s="84"/>
      <c r="AH6" s="84"/>
      <c r="AI6" s="84"/>
      <c r="AJ6" s="84"/>
      <c r="AK6" s="86"/>
      <c r="AL6" s="30"/>
      <c r="AM6" s="19"/>
      <c r="AN6" s="37"/>
    </row>
    <row r="7" spans="1:40" s="24" customFormat="1" ht="11.25" x14ac:dyDescent="0.2">
      <c r="A7" s="36"/>
      <c r="B7" s="41"/>
      <c r="C7" s="89"/>
      <c r="D7" s="87"/>
      <c r="E7" s="84"/>
      <c r="F7" s="84"/>
      <c r="G7" s="84"/>
      <c r="H7" s="84"/>
      <c r="I7" s="84"/>
      <c r="J7" s="84"/>
      <c r="K7" s="86"/>
      <c r="L7" s="89"/>
      <c r="M7" s="84"/>
      <c r="N7" s="88"/>
      <c r="O7" s="87"/>
      <c r="P7" s="84"/>
      <c r="Q7" s="151"/>
      <c r="R7" s="84"/>
      <c r="S7" s="84"/>
      <c r="T7" s="86"/>
      <c r="U7" s="89"/>
      <c r="V7" s="84"/>
      <c r="W7" s="84"/>
      <c r="X7" s="84"/>
      <c r="Y7" s="84"/>
      <c r="Z7" s="84"/>
      <c r="AA7" s="151"/>
      <c r="AB7" s="84"/>
      <c r="AC7" s="86"/>
      <c r="AD7" s="87"/>
      <c r="AE7" s="84"/>
      <c r="AF7" s="84"/>
      <c r="AG7" s="84"/>
      <c r="AH7" s="84"/>
      <c r="AI7" s="84"/>
      <c r="AJ7" s="84"/>
      <c r="AK7" s="86"/>
      <c r="AL7" s="30"/>
      <c r="AM7" s="19"/>
      <c r="AN7" s="37"/>
    </row>
    <row r="8" spans="1:40" s="24" customFormat="1" ht="11.25" x14ac:dyDescent="0.2">
      <c r="A8" s="36"/>
      <c r="B8" s="41"/>
      <c r="C8" s="89"/>
      <c r="D8" s="87"/>
      <c r="E8" s="84"/>
      <c r="F8" s="84"/>
      <c r="G8" s="84"/>
      <c r="H8" s="84"/>
      <c r="I8" s="84"/>
      <c r="J8" s="84"/>
      <c r="K8" s="86"/>
      <c r="L8" s="158"/>
      <c r="M8" s="99"/>
      <c r="N8" s="99"/>
      <c r="O8" s="87"/>
      <c r="P8" s="84"/>
      <c r="Q8" s="151"/>
      <c r="R8" s="84"/>
      <c r="S8" s="84"/>
      <c r="T8" s="86"/>
      <c r="U8" s="89"/>
      <c r="V8" s="84"/>
      <c r="W8" s="84"/>
      <c r="X8" s="84"/>
      <c r="Y8" s="84"/>
      <c r="Z8" s="84"/>
      <c r="AA8" s="151"/>
      <c r="AB8" s="84"/>
      <c r="AC8" s="86"/>
      <c r="AD8" s="87"/>
      <c r="AE8" s="84"/>
      <c r="AF8" s="84"/>
      <c r="AG8" s="84"/>
      <c r="AH8" s="84"/>
      <c r="AI8" s="84"/>
      <c r="AJ8" s="84"/>
      <c r="AK8" s="86"/>
      <c r="AL8" s="30"/>
      <c r="AM8" s="19"/>
      <c r="AN8" s="37"/>
    </row>
    <row r="9" spans="1:40" s="24" customFormat="1" ht="11.25" x14ac:dyDescent="0.2">
      <c r="A9" s="36"/>
      <c r="B9" s="41"/>
      <c r="C9" s="89"/>
      <c r="D9" s="87"/>
      <c r="E9" s="84"/>
      <c r="F9" s="84"/>
      <c r="G9" s="84"/>
      <c r="H9" s="84"/>
      <c r="I9" s="84"/>
      <c r="J9" s="84"/>
      <c r="K9" s="182"/>
      <c r="L9" s="89"/>
      <c r="M9" s="84"/>
      <c r="N9" s="88"/>
      <c r="O9" s="87"/>
      <c r="P9" s="84"/>
      <c r="Q9" s="151"/>
      <c r="R9" s="84"/>
      <c r="S9" s="84"/>
      <c r="T9" s="86"/>
      <c r="U9" s="89"/>
      <c r="V9" s="84"/>
      <c r="W9" s="84"/>
      <c r="X9" s="84"/>
      <c r="Y9" s="84"/>
      <c r="Z9" s="84"/>
      <c r="AA9" s="151"/>
      <c r="AB9" s="84"/>
      <c r="AC9" s="86"/>
      <c r="AD9" s="87"/>
      <c r="AE9" s="84"/>
      <c r="AF9" s="84"/>
      <c r="AG9" s="84"/>
      <c r="AH9" s="84"/>
      <c r="AI9" s="84"/>
      <c r="AJ9" s="84"/>
      <c r="AK9" s="86"/>
      <c r="AL9" s="30"/>
      <c r="AM9" s="19"/>
      <c r="AN9" s="37"/>
    </row>
    <row r="10" spans="1:40" s="24" customFormat="1" ht="11.25" x14ac:dyDescent="0.2">
      <c r="A10" s="36"/>
      <c r="B10" s="41"/>
      <c r="C10" s="89"/>
      <c r="D10" s="87"/>
      <c r="E10" s="84"/>
      <c r="F10" s="84"/>
      <c r="G10" s="84"/>
      <c r="H10" s="84"/>
      <c r="I10" s="84"/>
      <c r="J10" s="84"/>
      <c r="K10" s="86"/>
      <c r="L10" s="89"/>
      <c r="M10" s="84"/>
      <c r="N10" s="88"/>
      <c r="O10" s="87"/>
      <c r="P10" s="84"/>
      <c r="Q10" s="151"/>
      <c r="R10" s="84"/>
      <c r="S10" s="84"/>
      <c r="T10" s="86"/>
      <c r="U10" s="89"/>
      <c r="V10" s="84"/>
      <c r="W10" s="84"/>
      <c r="X10" s="84"/>
      <c r="Y10" s="84"/>
      <c r="Z10" s="84"/>
      <c r="AA10" s="151"/>
      <c r="AB10" s="84"/>
      <c r="AC10" s="86"/>
      <c r="AD10" s="87"/>
      <c r="AE10" s="84"/>
      <c r="AF10" s="84"/>
      <c r="AG10" s="84"/>
      <c r="AH10" s="84"/>
      <c r="AI10" s="84"/>
      <c r="AJ10" s="84"/>
      <c r="AK10" s="86"/>
      <c r="AL10" s="30"/>
      <c r="AM10" s="19"/>
      <c r="AN10" s="37"/>
    </row>
    <row r="11" spans="1:40" s="24" customFormat="1" ht="11.25" x14ac:dyDescent="0.2">
      <c r="A11" s="36"/>
      <c r="B11" s="41"/>
      <c r="C11" s="89"/>
      <c r="D11" s="87"/>
      <c r="E11" s="84"/>
      <c r="F11" s="84"/>
      <c r="G11" s="84"/>
      <c r="H11" s="84"/>
      <c r="I11" s="84"/>
      <c r="J11" s="84"/>
      <c r="K11" s="86"/>
      <c r="L11" s="158"/>
      <c r="M11" s="84"/>
      <c r="N11" s="88"/>
      <c r="O11" s="87"/>
      <c r="P11" s="84"/>
      <c r="Q11" s="151"/>
      <c r="R11" s="84"/>
      <c r="S11" s="84"/>
      <c r="T11" s="86"/>
      <c r="U11" s="89"/>
      <c r="V11" s="84"/>
      <c r="W11" s="84"/>
      <c r="X11" s="84"/>
      <c r="Y11" s="84"/>
      <c r="Z11" s="84"/>
      <c r="AA11" s="151"/>
      <c r="AB11" s="84"/>
      <c r="AC11" s="86"/>
      <c r="AD11" s="87"/>
      <c r="AE11" s="84"/>
      <c r="AF11" s="84"/>
      <c r="AG11" s="84"/>
      <c r="AH11" s="84"/>
      <c r="AI11" s="84"/>
      <c r="AJ11" s="84"/>
      <c r="AK11" s="168"/>
      <c r="AL11" s="30"/>
      <c r="AM11" s="164"/>
      <c r="AN11" s="37"/>
    </row>
    <row r="12" spans="1:40" s="24" customFormat="1" ht="11.25" x14ac:dyDescent="0.2">
      <c r="A12" s="36"/>
      <c r="B12" s="41"/>
      <c r="C12" s="89"/>
      <c r="D12" s="87"/>
      <c r="E12" s="84"/>
      <c r="F12" s="84"/>
      <c r="G12" s="84"/>
      <c r="H12" s="84"/>
      <c r="I12" s="84"/>
      <c r="J12" s="84"/>
      <c r="K12" s="86"/>
      <c r="L12" s="89"/>
      <c r="M12" s="84"/>
      <c r="N12" s="84"/>
      <c r="O12" s="87"/>
      <c r="P12" s="84"/>
      <c r="Q12" s="151"/>
      <c r="R12" s="84"/>
      <c r="S12" s="84"/>
      <c r="T12" s="86"/>
      <c r="U12" s="89"/>
      <c r="V12" s="84"/>
      <c r="W12" s="84"/>
      <c r="X12" s="84"/>
      <c r="Y12" s="84"/>
      <c r="Z12" s="84"/>
      <c r="AA12" s="151"/>
      <c r="AB12" s="84"/>
      <c r="AC12" s="86"/>
      <c r="AD12" s="87"/>
      <c r="AE12" s="84"/>
      <c r="AF12" s="84"/>
      <c r="AG12" s="84"/>
      <c r="AH12" s="84"/>
      <c r="AI12" s="84"/>
      <c r="AJ12" s="84"/>
      <c r="AK12" s="168"/>
      <c r="AL12" s="30"/>
      <c r="AM12" s="164"/>
      <c r="AN12" s="37"/>
    </row>
    <row r="13" spans="1:40" s="24" customFormat="1" ht="11.25" x14ac:dyDescent="0.2">
      <c r="A13" s="36"/>
      <c r="B13" s="41"/>
      <c r="C13" s="89"/>
      <c r="D13" s="87"/>
      <c r="E13" s="84"/>
      <c r="F13" s="84"/>
      <c r="G13" s="84"/>
      <c r="H13" s="84"/>
      <c r="I13" s="84"/>
      <c r="J13" s="84"/>
      <c r="K13" s="86"/>
      <c r="L13" s="89"/>
      <c r="M13" s="84"/>
      <c r="N13" s="93"/>
      <c r="O13" s="87"/>
      <c r="P13" s="84"/>
      <c r="Q13" s="151"/>
      <c r="R13" s="84"/>
      <c r="S13" s="84"/>
      <c r="T13" s="86"/>
      <c r="U13" s="89"/>
      <c r="V13" s="84"/>
      <c r="W13" s="84"/>
      <c r="X13" s="84"/>
      <c r="Y13" s="84"/>
      <c r="Z13" s="84"/>
      <c r="AA13" s="151"/>
      <c r="AB13" s="84"/>
      <c r="AC13" s="86"/>
      <c r="AD13" s="87"/>
      <c r="AE13" s="84"/>
      <c r="AF13" s="84"/>
      <c r="AG13" s="84"/>
      <c r="AH13" s="84"/>
      <c r="AI13" s="84"/>
      <c r="AJ13" s="84"/>
      <c r="AK13" s="168"/>
      <c r="AL13" s="30"/>
      <c r="AM13" s="164"/>
      <c r="AN13" s="37"/>
    </row>
    <row r="14" spans="1:40" s="24" customFormat="1" ht="11.25" x14ac:dyDescent="0.2">
      <c r="A14" s="36"/>
      <c r="B14" s="41"/>
      <c r="C14" s="89"/>
      <c r="D14" s="87"/>
      <c r="E14" s="84"/>
      <c r="F14" s="84"/>
      <c r="G14" s="84"/>
      <c r="H14" s="93"/>
      <c r="I14" s="84"/>
      <c r="J14" s="84"/>
      <c r="K14" s="86"/>
      <c r="L14" s="89"/>
      <c r="M14" s="84"/>
      <c r="N14" s="99"/>
      <c r="O14" s="87"/>
      <c r="P14" s="84"/>
      <c r="Q14" s="151"/>
      <c r="R14" s="84"/>
      <c r="S14" s="84"/>
      <c r="T14" s="86"/>
      <c r="U14" s="89"/>
      <c r="V14" s="84"/>
      <c r="W14" s="84"/>
      <c r="X14" s="84"/>
      <c r="Y14" s="84"/>
      <c r="Z14" s="84"/>
      <c r="AA14" s="151"/>
      <c r="AB14" s="84"/>
      <c r="AC14" s="86"/>
      <c r="AD14" s="87"/>
      <c r="AE14" s="84"/>
      <c r="AF14" s="84"/>
      <c r="AG14" s="84"/>
      <c r="AH14" s="84"/>
      <c r="AI14" s="84"/>
      <c r="AJ14" s="84"/>
      <c r="AK14" s="168"/>
      <c r="AL14" s="30"/>
      <c r="AM14" s="164"/>
      <c r="AN14" s="37"/>
    </row>
    <row r="15" spans="1:40" s="24" customFormat="1" ht="11.25" x14ac:dyDescent="0.2">
      <c r="A15" s="36"/>
      <c r="B15" s="41"/>
      <c r="C15" s="89"/>
      <c r="D15" s="87"/>
      <c r="E15" s="84"/>
      <c r="F15" s="84"/>
      <c r="G15" s="84"/>
      <c r="H15" s="84"/>
      <c r="I15" s="84"/>
      <c r="J15" s="84"/>
      <c r="K15" s="86"/>
      <c r="L15" s="89"/>
      <c r="M15" s="84"/>
      <c r="N15" s="88"/>
      <c r="O15" s="87"/>
      <c r="P15" s="84"/>
      <c r="Q15" s="151"/>
      <c r="R15" s="84"/>
      <c r="S15" s="84"/>
      <c r="T15" s="86"/>
      <c r="U15" s="89"/>
      <c r="V15" s="84"/>
      <c r="W15" s="84"/>
      <c r="X15" s="84"/>
      <c r="Y15" s="84"/>
      <c r="Z15" s="84"/>
      <c r="AA15" s="151"/>
      <c r="AB15" s="84"/>
      <c r="AC15" s="86"/>
      <c r="AD15" s="87"/>
      <c r="AE15" s="84"/>
      <c r="AF15" s="84"/>
      <c r="AG15" s="84"/>
      <c r="AH15" s="84"/>
      <c r="AI15" s="84"/>
      <c r="AJ15" s="84"/>
      <c r="AK15" s="86"/>
      <c r="AL15" s="30"/>
      <c r="AM15" s="19"/>
      <c r="AN15" s="37"/>
    </row>
    <row r="16" spans="1:40" s="24" customFormat="1" ht="11.25" x14ac:dyDescent="0.2">
      <c r="A16" s="36"/>
      <c r="B16" s="41"/>
      <c r="C16" s="89"/>
      <c r="D16" s="87"/>
      <c r="E16" s="84"/>
      <c r="F16" s="84"/>
      <c r="G16" s="84"/>
      <c r="H16" s="84"/>
      <c r="I16" s="84"/>
      <c r="J16" s="84"/>
      <c r="K16" s="86"/>
      <c r="L16" s="89"/>
      <c r="M16" s="84"/>
      <c r="N16" s="93"/>
      <c r="O16" s="87"/>
      <c r="P16" s="84"/>
      <c r="Q16" s="151"/>
      <c r="R16" s="84"/>
      <c r="S16" s="84"/>
      <c r="T16" s="86"/>
      <c r="U16" s="89"/>
      <c r="V16" s="84"/>
      <c r="W16" s="84"/>
      <c r="X16" s="84"/>
      <c r="Y16" s="84"/>
      <c r="Z16" s="84"/>
      <c r="AA16" s="151"/>
      <c r="AB16" s="84"/>
      <c r="AC16" s="86"/>
      <c r="AD16" s="87"/>
      <c r="AE16" s="84"/>
      <c r="AF16" s="84"/>
      <c r="AG16" s="84"/>
      <c r="AH16" s="84"/>
      <c r="AI16" s="84"/>
      <c r="AJ16" s="84"/>
      <c r="AK16" s="86"/>
      <c r="AL16" s="30"/>
      <c r="AM16" s="19"/>
      <c r="AN16" s="37"/>
    </row>
    <row r="17" spans="1:40" s="24" customFormat="1" ht="11.25" x14ac:dyDescent="0.2">
      <c r="A17" s="57"/>
      <c r="B17" s="47"/>
      <c r="C17" s="89"/>
      <c r="D17" s="87"/>
      <c r="E17" s="84"/>
      <c r="F17" s="84"/>
      <c r="G17" s="84"/>
      <c r="H17" s="84"/>
      <c r="I17" s="84"/>
      <c r="J17" s="84"/>
      <c r="K17" s="86"/>
      <c r="L17" s="89"/>
      <c r="M17" s="84"/>
      <c r="N17" s="88"/>
      <c r="O17" s="87"/>
      <c r="P17" s="84"/>
      <c r="Q17" s="151"/>
      <c r="R17" s="84"/>
      <c r="S17" s="84"/>
      <c r="T17" s="86"/>
      <c r="U17" s="89"/>
      <c r="V17" s="84"/>
      <c r="W17" s="84"/>
      <c r="X17" s="84"/>
      <c r="Y17" s="84"/>
      <c r="Z17" s="84"/>
      <c r="AA17" s="151"/>
      <c r="AB17" s="84"/>
      <c r="AC17" s="86"/>
      <c r="AD17" s="87"/>
      <c r="AE17" s="84"/>
      <c r="AF17" s="84"/>
      <c r="AG17" s="84"/>
      <c r="AH17" s="84"/>
      <c r="AI17" s="84"/>
      <c r="AJ17" s="84"/>
      <c r="AK17" s="86"/>
      <c r="AL17" s="30"/>
      <c r="AM17" s="19"/>
      <c r="AN17" s="37"/>
    </row>
    <row r="18" spans="1:40" s="24" customFormat="1" ht="11.25" x14ac:dyDescent="0.2">
      <c r="A18" s="36"/>
      <c r="B18" s="41"/>
      <c r="C18" s="89"/>
      <c r="D18" s="87"/>
      <c r="E18" s="84"/>
      <c r="F18" s="84"/>
      <c r="G18" s="84"/>
      <c r="H18" s="84"/>
      <c r="I18" s="84"/>
      <c r="J18" s="84"/>
      <c r="K18" s="86"/>
      <c r="L18" s="89"/>
      <c r="M18" s="84"/>
      <c r="N18" s="88"/>
      <c r="O18" s="87"/>
      <c r="P18" s="84"/>
      <c r="Q18" s="151"/>
      <c r="R18" s="84"/>
      <c r="S18" s="84"/>
      <c r="T18" s="86"/>
      <c r="U18" s="89"/>
      <c r="V18" s="84"/>
      <c r="W18" s="84"/>
      <c r="X18" s="84"/>
      <c r="Y18" s="84"/>
      <c r="Z18" s="84"/>
      <c r="AA18" s="151"/>
      <c r="AB18" s="84"/>
      <c r="AC18" s="86"/>
      <c r="AD18" s="87"/>
      <c r="AE18" s="84"/>
      <c r="AF18" s="84"/>
      <c r="AG18" s="84"/>
      <c r="AH18" s="84"/>
      <c r="AI18" s="84"/>
      <c r="AJ18" s="84"/>
      <c r="AK18" s="86"/>
      <c r="AL18" s="30"/>
      <c r="AM18" s="19"/>
      <c r="AN18" s="37"/>
    </row>
    <row r="19" spans="1:40" s="24" customFormat="1" ht="11.25" x14ac:dyDescent="0.2">
      <c r="A19" s="62"/>
      <c r="B19" s="122"/>
      <c r="C19" s="89"/>
      <c r="D19" s="87"/>
      <c r="E19" s="84"/>
      <c r="F19" s="84"/>
      <c r="G19" s="84"/>
      <c r="H19" s="84"/>
      <c r="I19" s="84"/>
      <c r="J19" s="84"/>
      <c r="K19" s="86"/>
      <c r="L19" s="158"/>
      <c r="M19" s="84"/>
      <c r="N19" s="99"/>
      <c r="O19" s="87"/>
      <c r="P19" s="84"/>
      <c r="Q19" s="151"/>
      <c r="R19" s="84"/>
      <c r="S19" s="84"/>
      <c r="T19" s="86"/>
      <c r="U19" s="89"/>
      <c r="V19" s="84"/>
      <c r="W19" s="84"/>
      <c r="X19" s="84"/>
      <c r="Y19" s="84"/>
      <c r="Z19" s="84"/>
      <c r="AA19" s="151"/>
      <c r="AB19" s="84"/>
      <c r="AC19" s="86"/>
      <c r="AD19" s="87"/>
      <c r="AE19" s="84"/>
      <c r="AF19" s="84"/>
      <c r="AG19" s="84"/>
      <c r="AH19" s="84"/>
      <c r="AI19" s="84"/>
      <c r="AJ19" s="84"/>
      <c r="AK19" s="86"/>
      <c r="AL19" s="30"/>
      <c r="AM19" s="19"/>
      <c r="AN19" s="37"/>
    </row>
    <row r="20" spans="1:40" s="24" customFormat="1" ht="11.25" x14ac:dyDescent="0.2">
      <c r="A20" s="36"/>
      <c r="B20" s="41"/>
      <c r="C20" s="89"/>
      <c r="D20" s="87"/>
      <c r="E20" s="84"/>
      <c r="F20" s="84"/>
      <c r="G20" s="84"/>
      <c r="H20" s="84"/>
      <c r="I20" s="84"/>
      <c r="J20" s="93"/>
      <c r="K20" s="86"/>
      <c r="L20" s="158"/>
      <c r="M20" s="99"/>
      <c r="N20" s="99"/>
      <c r="O20" s="87"/>
      <c r="P20" s="84"/>
      <c r="Q20" s="151"/>
      <c r="R20" s="84"/>
      <c r="S20" s="84"/>
      <c r="T20" s="86"/>
      <c r="U20" s="89"/>
      <c r="V20" s="84"/>
      <c r="W20" s="84"/>
      <c r="X20" s="84"/>
      <c r="Y20" s="84"/>
      <c r="Z20" s="84"/>
      <c r="AA20" s="151"/>
      <c r="AB20" s="84"/>
      <c r="AC20" s="86"/>
      <c r="AD20" s="87"/>
      <c r="AE20" s="84"/>
      <c r="AF20" s="84"/>
      <c r="AG20" s="84"/>
      <c r="AH20" s="84"/>
      <c r="AI20" s="84"/>
      <c r="AJ20" s="84"/>
      <c r="AK20" s="86"/>
      <c r="AL20" s="30"/>
      <c r="AM20" s="19"/>
      <c r="AN20" s="37"/>
    </row>
    <row r="21" spans="1:40" s="24" customFormat="1" ht="11.25" x14ac:dyDescent="0.2">
      <c r="A21" s="36"/>
      <c r="B21" s="41"/>
      <c r="C21" s="89"/>
      <c r="D21" s="87"/>
      <c r="E21" s="84"/>
      <c r="F21" s="84"/>
      <c r="G21" s="84"/>
      <c r="H21" s="84"/>
      <c r="I21" s="84"/>
      <c r="J21" s="84"/>
      <c r="K21" s="86"/>
      <c r="L21" s="89"/>
      <c r="M21" s="84"/>
      <c r="N21" s="99"/>
      <c r="O21" s="87"/>
      <c r="P21" s="84"/>
      <c r="Q21" s="151"/>
      <c r="R21" s="84"/>
      <c r="S21" s="84"/>
      <c r="T21" s="86"/>
      <c r="U21" s="89"/>
      <c r="V21" s="84"/>
      <c r="W21" s="84"/>
      <c r="X21" s="84"/>
      <c r="Y21" s="84"/>
      <c r="Z21" s="84"/>
      <c r="AA21" s="151"/>
      <c r="AB21" s="84"/>
      <c r="AC21" s="86"/>
      <c r="AD21" s="87"/>
      <c r="AE21" s="84"/>
      <c r="AF21" s="84"/>
      <c r="AG21" s="84"/>
      <c r="AH21" s="84"/>
      <c r="AI21" s="84"/>
      <c r="AJ21" s="84"/>
      <c r="AK21" s="86"/>
      <c r="AL21" s="30"/>
      <c r="AM21" s="19"/>
      <c r="AN21" s="37"/>
    </row>
    <row r="22" spans="1:40" s="24" customFormat="1" ht="11.25" x14ac:dyDescent="0.2">
      <c r="A22" s="36"/>
      <c r="B22" s="41"/>
      <c r="C22" s="89"/>
      <c r="D22" s="87"/>
      <c r="E22" s="84"/>
      <c r="F22" s="84"/>
      <c r="G22" s="84"/>
      <c r="H22" s="84"/>
      <c r="I22" s="84"/>
      <c r="J22" s="84"/>
      <c r="K22" s="86"/>
      <c r="L22" s="157"/>
      <c r="M22" s="84"/>
      <c r="N22" s="93"/>
      <c r="O22" s="87"/>
      <c r="P22" s="84"/>
      <c r="Q22" s="151"/>
      <c r="R22" s="84"/>
      <c r="S22" s="84"/>
      <c r="T22" s="86"/>
      <c r="U22" s="89"/>
      <c r="V22" s="84"/>
      <c r="W22" s="84"/>
      <c r="X22" s="84"/>
      <c r="Y22" s="84"/>
      <c r="Z22" s="84"/>
      <c r="AA22" s="151"/>
      <c r="AB22" s="84"/>
      <c r="AC22" s="86"/>
      <c r="AD22" s="87"/>
      <c r="AE22" s="84"/>
      <c r="AF22" s="84"/>
      <c r="AG22" s="84"/>
      <c r="AH22" s="84"/>
      <c r="AI22" s="84"/>
      <c r="AJ22" s="84"/>
      <c r="AK22" s="86"/>
      <c r="AL22" s="30"/>
      <c r="AM22" s="19"/>
      <c r="AN22" s="37"/>
    </row>
    <row r="23" spans="1:40" s="24" customFormat="1" ht="11.25" customHeight="1" x14ac:dyDescent="0.2">
      <c r="A23" s="57"/>
      <c r="B23" s="47"/>
      <c r="C23" s="89"/>
      <c r="D23" s="87"/>
      <c r="E23" s="84"/>
      <c r="F23" s="84"/>
      <c r="G23" s="99"/>
      <c r="H23" s="84"/>
      <c r="I23" s="84"/>
      <c r="J23" s="84"/>
      <c r="K23" s="86"/>
      <c r="L23" s="89"/>
      <c r="M23" s="99"/>
      <c r="N23" s="88"/>
      <c r="O23" s="155"/>
      <c r="P23" s="101"/>
      <c r="Q23" s="166"/>
      <c r="R23" s="84"/>
      <c r="S23" s="84"/>
      <c r="T23" s="86"/>
      <c r="U23" s="100"/>
      <c r="V23" s="101"/>
      <c r="W23" s="101"/>
      <c r="X23" s="101"/>
      <c r="Y23" s="101"/>
      <c r="Z23" s="101"/>
      <c r="AA23" s="166"/>
      <c r="AB23" s="84"/>
      <c r="AC23" s="86"/>
      <c r="AD23" s="155"/>
      <c r="AE23" s="101"/>
      <c r="AF23" s="101"/>
      <c r="AG23" s="101"/>
      <c r="AH23" s="101"/>
      <c r="AI23" s="101"/>
      <c r="AJ23" s="101"/>
      <c r="AK23" s="102"/>
      <c r="AL23" s="30"/>
      <c r="AM23" s="27"/>
      <c r="AN23" s="58"/>
    </row>
    <row r="24" spans="1:40" s="24" customFormat="1" ht="12" thickBot="1" x14ac:dyDescent="0.25">
      <c r="A24" s="38"/>
      <c r="B24" s="43"/>
      <c r="C24" s="146"/>
      <c r="D24" s="156"/>
      <c r="E24" s="147"/>
      <c r="F24" s="147"/>
      <c r="G24" s="147"/>
      <c r="H24" s="147"/>
      <c r="I24" s="147"/>
      <c r="J24" s="147"/>
      <c r="K24" s="148"/>
      <c r="L24" s="146"/>
      <c r="M24" s="147"/>
      <c r="N24" s="260"/>
      <c r="O24" s="156"/>
      <c r="P24" s="147"/>
      <c r="Q24" s="167"/>
      <c r="R24" s="147"/>
      <c r="S24" s="147"/>
      <c r="T24" s="148"/>
      <c r="U24" s="146"/>
      <c r="V24" s="147"/>
      <c r="W24" s="147"/>
      <c r="X24" s="147"/>
      <c r="Y24" s="147"/>
      <c r="Z24" s="147"/>
      <c r="AA24" s="167"/>
      <c r="AB24" s="147"/>
      <c r="AC24" s="148"/>
      <c r="AD24" s="156"/>
      <c r="AE24" s="147"/>
      <c r="AF24" s="147"/>
      <c r="AG24" s="147"/>
      <c r="AH24" s="147"/>
      <c r="AI24" s="147"/>
      <c r="AJ24" s="147"/>
      <c r="AK24" s="148"/>
      <c r="AL24" s="68"/>
      <c r="AM24" s="39"/>
      <c r="AN24" s="40"/>
    </row>
    <row r="25" spans="1:40" s="24" customFormat="1" ht="11.25" x14ac:dyDescent="0.2">
      <c r="A25" s="121"/>
      <c r="B25" s="21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5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21"/>
      <c r="AM25" s="121"/>
      <c r="AN25" s="121"/>
    </row>
    <row r="26" spans="1:40" ht="18.75" x14ac:dyDescent="0.3">
      <c r="A26" s="1" t="s">
        <v>121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ht="15.75" thickBot="1" x14ac:dyDescent="0.3"/>
    <row r="28" spans="1:40" s="24" customFormat="1" ht="12" thickBot="1" x14ac:dyDescent="0.25">
      <c r="A28" s="22" t="s">
        <v>12</v>
      </c>
      <c r="B28" s="28" t="s">
        <v>0</v>
      </c>
      <c r="C28" s="152" t="s">
        <v>1</v>
      </c>
      <c r="D28" s="181"/>
      <c r="E28" s="153"/>
      <c r="F28" s="153"/>
      <c r="G28" s="153"/>
      <c r="H28" s="153"/>
      <c r="I28" s="153"/>
      <c r="J28" s="407"/>
      <c r="K28" s="409"/>
      <c r="L28" s="152" t="s">
        <v>2</v>
      </c>
      <c r="M28" s="153"/>
      <c r="N28" s="173"/>
      <c r="O28" s="12"/>
      <c r="P28" s="12"/>
      <c r="Q28" s="12"/>
      <c r="R28" s="153"/>
      <c r="S28" s="153"/>
      <c r="T28" s="154"/>
      <c r="U28" s="11" t="s">
        <v>3</v>
      </c>
      <c r="V28" s="12"/>
      <c r="W28" s="12"/>
      <c r="X28" s="12"/>
      <c r="Y28" s="12"/>
      <c r="Z28" s="12"/>
      <c r="AA28" s="12"/>
      <c r="AB28" s="153"/>
      <c r="AC28" s="154"/>
      <c r="AD28" s="12"/>
      <c r="AE28" s="12"/>
      <c r="AF28" s="12"/>
      <c r="AG28" s="12"/>
      <c r="AH28" s="12"/>
      <c r="AI28" s="12"/>
      <c r="AJ28" s="12"/>
      <c r="AK28" s="13"/>
      <c r="AL28" s="10" t="s">
        <v>13</v>
      </c>
      <c r="AM28" s="10" t="s">
        <v>6</v>
      </c>
      <c r="AN28" s="23">
        <v>10</v>
      </c>
    </row>
    <row r="29" spans="1:40" s="24" customFormat="1" ht="12" thickBot="1" x14ac:dyDescent="0.25">
      <c r="A29" s="72"/>
      <c r="B29" s="16" t="s">
        <v>9</v>
      </c>
      <c r="C29" s="59">
        <v>1</v>
      </c>
      <c r="D29" s="32">
        <v>5</v>
      </c>
      <c r="E29" s="32">
        <v>8</v>
      </c>
      <c r="F29" s="32">
        <v>12</v>
      </c>
      <c r="G29" s="32">
        <v>15</v>
      </c>
      <c r="H29" s="32">
        <v>19</v>
      </c>
      <c r="I29" s="32">
        <v>22</v>
      </c>
      <c r="J29" s="32">
        <v>26</v>
      </c>
      <c r="K29" s="408">
        <v>29</v>
      </c>
      <c r="L29" s="413">
        <v>2</v>
      </c>
      <c r="M29" s="410">
        <v>5</v>
      </c>
      <c r="N29" s="414">
        <v>9</v>
      </c>
      <c r="O29" s="410">
        <v>12</v>
      </c>
      <c r="P29" s="410">
        <v>16</v>
      </c>
      <c r="Q29" s="410">
        <v>19</v>
      </c>
      <c r="R29" s="412">
        <v>23</v>
      </c>
      <c r="S29" s="410">
        <v>26</v>
      </c>
      <c r="T29" s="411">
        <v>30</v>
      </c>
      <c r="U29" s="413">
        <v>3</v>
      </c>
      <c r="V29" s="410">
        <v>7</v>
      </c>
      <c r="W29" s="410">
        <v>10</v>
      </c>
      <c r="X29" s="410">
        <v>14</v>
      </c>
      <c r="Y29" s="410">
        <v>17</v>
      </c>
      <c r="Z29" s="410">
        <v>21</v>
      </c>
      <c r="AA29" s="412">
        <v>24</v>
      </c>
      <c r="AB29" s="410">
        <v>28</v>
      </c>
      <c r="AC29" s="411">
        <v>31</v>
      </c>
      <c r="AD29" s="59">
        <v>4</v>
      </c>
      <c r="AE29" s="59">
        <v>7</v>
      </c>
      <c r="AF29" s="32">
        <v>11</v>
      </c>
      <c r="AG29" s="32">
        <v>14</v>
      </c>
      <c r="AH29" s="32">
        <v>18</v>
      </c>
      <c r="AI29" s="32">
        <v>21</v>
      </c>
      <c r="AJ29" s="32">
        <v>25</v>
      </c>
      <c r="AK29" s="33">
        <v>28</v>
      </c>
      <c r="AL29" s="15" t="s">
        <v>5</v>
      </c>
      <c r="AM29" s="15" t="s">
        <v>7</v>
      </c>
      <c r="AN29" s="20" t="s">
        <v>14</v>
      </c>
    </row>
    <row r="30" spans="1:40" s="24" customFormat="1" ht="11.25" customHeight="1" x14ac:dyDescent="0.2">
      <c r="A30" s="36">
        <v>1</v>
      </c>
      <c r="B30" s="122" t="s">
        <v>54</v>
      </c>
      <c r="C30" s="94"/>
      <c r="D30" s="83"/>
      <c r="E30" s="82"/>
      <c r="F30" s="82"/>
      <c r="G30" s="82"/>
      <c r="H30" s="82"/>
      <c r="I30" s="82"/>
      <c r="J30" s="82"/>
      <c r="K30" s="95"/>
      <c r="L30" s="94"/>
      <c r="M30" s="83">
        <v>44</v>
      </c>
      <c r="N30" s="83"/>
      <c r="O30" s="82"/>
      <c r="P30" s="82"/>
      <c r="Q30" s="180"/>
      <c r="R30" s="82"/>
      <c r="S30" s="82"/>
      <c r="T30" s="95"/>
      <c r="U30" s="94"/>
      <c r="V30" s="82"/>
      <c r="W30" s="82"/>
      <c r="X30" s="82"/>
      <c r="Y30" s="82"/>
      <c r="Z30" s="82"/>
      <c r="AA30" s="82"/>
      <c r="AB30" s="82"/>
      <c r="AC30" s="95"/>
      <c r="AD30" s="83"/>
      <c r="AE30" s="83"/>
      <c r="AF30" s="82"/>
      <c r="AG30" s="82"/>
      <c r="AH30" s="82"/>
      <c r="AI30" s="82"/>
      <c r="AJ30" s="82"/>
      <c r="AK30" s="82"/>
      <c r="AL30" s="36">
        <f>SUM(C30:AK30)</f>
        <v>44</v>
      </c>
      <c r="AM30" s="19">
        <v>3</v>
      </c>
      <c r="AN30" s="37"/>
    </row>
    <row r="31" spans="1:40" s="24" customFormat="1" ht="11.25" x14ac:dyDescent="0.2">
      <c r="A31" s="36"/>
      <c r="B31" s="41"/>
      <c r="C31" s="89"/>
      <c r="D31" s="87"/>
      <c r="E31" s="84"/>
      <c r="F31" s="84"/>
      <c r="G31" s="84"/>
      <c r="H31" s="84"/>
      <c r="I31" s="84"/>
      <c r="J31" s="84"/>
      <c r="K31" s="86"/>
      <c r="L31" s="89"/>
      <c r="M31" s="87"/>
      <c r="N31" s="87"/>
      <c r="O31" s="84"/>
      <c r="P31" s="84"/>
      <c r="Q31" s="151"/>
      <c r="R31" s="84"/>
      <c r="S31" s="84"/>
      <c r="T31" s="86"/>
      <c r="U31" s="89"/>
      <c r="V31" s="84"/>
      <c r="W31" s="84"/>
      <c r="X31" s="84"/>
      <c r="Y31" s="84"/>
      <c r="Z31" s="84"/>
      <c r="AA31" s="84"/>
      <c r="AB31" s="84"/>
      <c r="AC31" s="86"/>
      <c r="AD31" s="87"/>
      <c r="AE31" s="87"/>
      <c r="AF31" s="84"/>
      <c r="AG31" s="84"/>
      <c r="AH31" s="84"/>
      <c r="AI31" s="84"/>
      <c r="AJ31" s="84"/>
      <c r="AK31" s="84"/>
      <c r="AL31" s="36"/>
      <c r="AM31" s="19"/>
      <c r="AN31" s="37"/>
    </row>
    <row r="32" spans="1:40" s="24" customFormat="1" ht="11.25" x14ac:dyDescent="0.2">
      <c r="A32" s="36"/>
      <c r="B32" s="41"/>
      <c r="C32" s="89"/>
      <c r="D32" s="87"/>
      <c r="E32" s="84"/>
      <c r="F32" s="84"/>
      <c r="G32" s="84"/>
      <c r="H32" s="84"/>
      <c r="I32" s="84"/>
      <c r="J32" s="84"/>
      <c r="K32" s="86"/>
      <c r="L32" s="89"/>
      <c r="M32" s="87"/>
      <c r="N32" s="87"/>
      <c r="O32" s="84"/>
      <c r="P32" s="84"/>
      <c r="Q32" s="151"/>
      <c r="R32" s="84"/>
      <c r="S32" s="84"/>
      <c r="T32" s="86"/>
      <c r="U32" s="89"/>
      <c r="V32" s="84"/>
      <c r="W32" s="84"/>
      <c r="X32" s="84"/>
      <c r="Y32" s="84"/>
      <c r="Z32" s="84"/>
      <c r="AA32" s="84"/>
      <c r="AB32" s="84"/>
      <c r="AC32" s="86"/>
      <c r="AD32" s="87"/>
      <c r="AE32" s="87"/>
      <c r="AF32" s="84"/>
      <c r="AG32" s="84"/>
      <c r="AH32" s="84"/>
      <c r="AI32" s="84"/>
      <c r="AJ32" s="84"/>
      <c r="AK32" s="84"/>
      <c r="AL32" s="36"/>
      <c r="AM32" s="19"/>
      <c r="AN32" s="37"/>
    </row>
    <row r="33" spans="1:40" s="24" customFormat="1" ht="11.25" x14ac:dyDescent="0.2">
      <c r="A33" s="36"/>
      <c r="B33" s="41"/>
      <c r="C33" s="89"/>
      <c r="D33" s="87"/>
      <c r="E33" s="84"/>
      <c r="F33" s="84"/>
      <c r="G33" s="84"/>
      <c r="H33" s="84"/>
      <c r="I33" s="84"/>
      <c r="J33" s="84"/>
      <c r="K33" s="86"/>
      <c r="L33" s="89"/>
      <c r="M33" s="87"/>
      <c r="N33" s="87"/>
      <c r="O33" s="84"/>
      <c r="P33" s="84"/>
      <c r="Q33" s="151"/>
      <c r="R33" s="84"/>
      <c r="S33" s="84"/>
      <c r="T33" s="86"/>
      <c r="U33" s="89"/>
      <c r="V33" s="84"/>
      <c r="W33" s="84"/>
      <c r="X33" s="84"/>
      <c r="Y33" s="84"/>
      <c r="Z33" s="84"/>
      <c r="AA33" s="84"/>
      <c r="AB33" s="84"/>
      <c r="AC33" s="86"/>
      <c r="AD33" s="87"/>
      <c r="AE33" s="87"/>
      <c r="AF33" s="84"/>
      <c r="AG33" s="84"/>
      <c r="AH33" s="84"/>
      <c r="AI33" s="84"/>
      <c r="AJ33" s="84"/>
      <c r="AK33" s="84"/>
      <c r="AL33" s="36"/>
      <c r="AM33" s="19"/>
      <c r="AN33" s="37"/>
    </row>
    <row r="34" spans="1:40" s="24" customFormat="1" ht="11.25" x14ac:dyDescent="0.2">
      <c r="A34" s="36"/>
      <c r="B34" s="41"/>
      <c r="C34" s="89"/>
      <c r="D34" s="87"/>
      <c r="E34" s="84"/>
      <c r="F34" s="84"/>
      <c r="G34" s="84"/>
      <c r="H34" s="84"/>
      <c r="I34" s="84"/>
      <c r="J34" s="84"/>
      <c r="K34" s="86"/>
      <c r="L34" s="89"/>
      <c r="M34" s="87"/>
      <c r="N34" s="87"/>
      <c r="O34" s="84"/>
      <c r="P34" s="84"/>
      <c r="Q34" s="151"/>
      <c r="R34" s="84"/>
      <c r="S34" s="84"/>
      <c r="T34" s="86"/>
      <c r="U34" s="89"/>
      <c r="V34" s="84"/>
      <c r="W34" s="84"/>
      <c r="X34" s="84"/>
      <c r="Y34" s="84"/>
      <c r="Z34" s="84"/>
      <c r="AA34" s="84"/>
      <c r="AB34" s="84"/>
      <c r="AC34" s="86"/>
      <c r="AD34" s="87"/>
      <c r="AE34" s="87"/>
      <c r="AF34" s="84"/>
      <c r="AG34" s="84"/>
      <c r="AH34" s="84"/>
      <c r="AI34" s="84"/>
      <c r="AJ34" s="84"/>
      <c r="AK34" s="84"/>
      <c r="AL34" s="36"/>
      <c r="AM34" s="19"/>
      <c r="AN34" s="37"/>
    </row>
    <row r="35" spans="1:40" s="24" customFormat="1" ht="11.25" x14ac:dyDescent="0.2">
      <c r="A35" s="36"/>
      <c r="B35" s="41"/>
      <c r="C35" s="89"/>
      <c r="D35" s="87"/>
      <c r="E35" s="84"/>
      <c r="F35" s="84"/>
      <c r="G35" s="84"/>
      <c r="H35" s="84"/>
      <c r="I35" s="84"/>
      <c r="J35" s="84"/>
      <c r="K35" s="86"/>
      <c r="L35" s="89"/>
      <c r="M35" s="87"/>
      <c r="N35" s="87"/>
      <c r="O35" s="84"/>
      <c r="P35" s="84"/>
      <c r="Q35" s="151"/>
      <c r="R35" s="84"/>
      <c r="S35" s="84"/>
      <c r="T35" s="86"/>
      <c r="U35" s="89"/>
      <c r="V35" s="84"/>
      <c r="W35" s="84"/>
      <c r="X35" s="84"/>
      <c r="Y35" s="84"/>
      <c r="Z35" s="84"/>
      <c r="AA35" s="84"/>
      <c r="AB35" s="84"/>
      <c r="AC35" s="86"/>
      <c r="AD35" s="87"/>
      <c r="AE35" s="87"/>
      <c r="AF35" s="84"/>
      <c r="AG35" s="84"/>
      <c r="AH35" s="84"/>
      <c r="AI35" s="84"/>
      <c r="AJ35" s="84"/>
      <c r="AK35" s="84"/>
      <c r="AL35" s="36"/>
      <c r="AM35" s="19"/>
      <c r="AN35" s="37"/>
    </row>
    <row r="36" spans="1:40" s="24" customFormat="1" ht="11.25" x14ac:dyDescent="0.2">
      <c r="A36" s="36"/>
      <c r="B36" s="41"/>
      <c r="C36" s="89"/>
      <c r="D36" s="87"/>
      <c r="E36" s="84"/>
      <c r="F36" s="84"/>
      <c r="G36" s="84"/>
      <c r="H36" s="84"/>
      <c r="I36" s="84"/>
      <c r="J36" s="84"/>
      <c r="K36" s="86"/>
      <c r="L36" s="89"/>
      <c r="M36" s="87"/>
      <c r="N36" s="87"/>
      <c r="O36" s="84"/>
      <c r="P36" s="84"/>
      <c r="Q36" s="151"/>
      <c r="R36" s="84"/>
      <c r="S36" s="84"/>
      <c r="T36" s="86"/>
      <c r="U36" s="89"/>
      <c r="V36" s="84"/>
      <c r="W36" s="84"/>
      <c r="X36" s="84"/>
      <c r="Y36" s="84"/>
      <c r="Z36" s="84"/>
      <c r="AA36" s="84"/>
      <c r="AB36" s="84"/>
      <c r="AC36" s="86"/>
      <c r="AD36" s="87"/>
      <c r="AE36" s="87"/>
      <c r="AF36" s="84"/>
      <c r="AG36" s="84"/>
      <c r="AH36" s="84"/>
      <c r="AI36" s="84"/>
      <c r="AJ36" s="84"/>
      <c r="AK36" s="84"/>
      <c r="AL36" s="36"/>
      <c r="AM36" s="19"/>
      <c r="AN36" s="37"/>
    </row>
    <row r="37" spans="1:40" s="24" customFormat="1" ht="11.25" x14ac:dyDescent="0.2">
      <c r="A37" s="36"/>
      <c r="B37" s="41"/>
      <c r="C37" s="89"/>
      <c r="D37" s="87"/>
      <c r="E37" s="84"/>
      <c r="F37" s="84"/>
      <c r="G37" s="84"/>
      <c r="H37" s="84"/>
      <c r="I37" s="84"/>
      <c r="J37" s="84"/>
      <c r="K37" s="86"/>
      <c r="L37" s="89"/>
      <c r="M37" s="87"/>
      <c r="N37" s="87"/>
      <c r="O37" s="84"/>
      <c r="P37" s="84"/>
      <c r="Q37" s="151"/>
      <c r="R37" s="84"/>
      <c r="S37" s="84"/>
      <c r="T37" s="86"/>
      <c r="U37" s="89"/>
      <c r="V37" s="84"/>
      <c r="W37" s="84"/>
      <c r="X37" s="84"/>
      <c r="Y37" s="84"/>
      <c r="Z37" s="84"/>
      <c r="AA37" s="84"/>
      <c r="AB37" s="84"/>
      <c r="AC37" s="86"/>
      <c r="AD37" s="87"/>
      <c r="AE37" s="87"/>
      <c r="AF37" s="84"/>
      <c r="AG37" s="84"/>
      <c r="AH37" s="84"/>
      <c r="AI37" s="84"/>
      <c r="AJ37" s="84"/>
      <c r="AK37" s="84"/>
      <c r="AL37" s="36"/>
      <c r="AM37" s="19"/>
      <c r="AN37" s="37"/>
    </row>
    <row r="38" spans="1:40" s="24" customFormat="1" ht="11.25" x14ac:dyDescent="0.2">
      <c r="A38" s="36"/>
      <c r="B38" s="41"/>
      <c r="C38" s="89"/>
      <c r="D38" s="87"/>
      <c r="E38" s="84"/>
      <c r="F38" s="84"/>
      <c r="G38" s="84"/>
      <c r="H38" s="84"/>
      <c r="I38" s="84"/>
      <c r="J38" s="84"/>
      <c r="K38" s="86"/>
      <c r="L38" s="89"/>
      <c r="M38" s="87"/>
      <c r="N38" s="87"/>
      <c r="O38" s="84"/>
      <c r="P38" s="84"/>
      <c r="Q38" s="151"/>
      <c r="R38" s="84"/>
      <c r="S38" s="84"/>
      <c r="T38" s="86"/>
      <c r="U38" s="89"/>
      <c r="V38" s="84"/>
      <c r="W38" s="84"/>
      <c r="X38" s="84"/>
      <c r="Y38" s="84"/>
      <c r="Z38" s="84"/>
      <c r="AA38" s="84"/>
      <c r="AB38" s="84"/>
      <c r="AC38" s="86"/>
      <c r="AD38" s="87"/>
      <c r="AE38" s="87"/>
      <c r="AF38" s="84"/>
      <c r="AG38" s="84"/>
      <c r="AH38" s="84"/>
      <c r="AI38" s="84"/>
      <c r="AJ38" s="84"/>
      <c r="AK38" s="84"/>
      <c r="AL38" s="36"/>
      <c r="AM38" s="19"/>
      <c r="AN38" s="37"/>
    </row>
    <row r="39" spans="1:40" s="24" customFormat="1" ht="11.25" x14ac:dyDescent="0.2">
      <c r="A39" s="36"/>
      <c r="B39" s="41"/>
      <c r="C39" s="89"/>
      <c r="D39" s="87"/>
      <c r="E39" s="84"/>
      <c r="F39" s="84"/>
      <c r="G39" s="84"/>
      <c r="H39" s="84"/>
      <c r="I39" s="84"/>
      <c r="J39" s="84"/>
      <c r="K39" s="86"/>
      <c r="L39" s="89"/>
      <c r="M39" s="87"/>
      <c r="N39" s="87"/>
      <c r="O39" s="84"/>
      <c r="P39" s="84"/>
      <c r="Q39" s="151"/>
      <c r="R39" s="84"/>
      <c r="S39" s="84"/>
      <c r="T39" s="86"/>
      <c r="U39" s="89"/>
      <c r="V39" s="84"/>
      <c r="W39" s="84"/>
      <c r="X39" s="84"/>
      <c r="Y39" s="84"/>
      <c r="Z39" s="84"/>
      <c r="AA39" s="84"/>
      <c r="AB39" s="84"/>
      <c r="AC39" s="86"/>
      <c r="AD39" s="87"/>
      <c r="AE39" s="87"/>
      <c r="AF39" s="84"/>
      <c r="AG39" s="84"/>
      <c r="AH39" s="84"/>
      <c r="AI39" s="84"/>
      <c r="AJ39" s="84"/>
      <c r="AK39" s="84"/>
      <c r="AL39" s="36"/>
      <c r="AM39" s="19"/>
      <c r="AN39" s="37"/>
    </row>
    <row r="40" spans="1:40" s="24" customFormat="1" ht="11.25" x14ac:dyDescent="0.2">
      <c r="A40" s="36"/>
      <c r="B40" s="41"/>
      <c r="C40" s="89"/>
      <c r="D40" s="87"/>
      <c r="E40" s="84"/>
      <c r="F40" s="84"/>
      <c r="G40" s="84"/>
      <c r="H40" s="84"/>
      <c r="I40" s="84"/>
      <c r="J40" s="84"/>
      <c r="K40" s="86"/>
      <c r="L40" s="89"/>
      <c r="M40" s="87"/>
      <c r="N40" s="87"/>
      <c r="O40" s="84"/>
      <c r="P40" s="84"/>
      <c r="Q40" s="151"/>
      <c r="R40" s="84"/>
      <c r="S40" s="84"/>
      <c r="T40" s="86"/>
      <c r="U40" s="89"/>
      <c r="V40" s="84"/>
      <c r="W40" s="84"/>
      <c r="X40" s="84"/>
      <c r="Y40" s="84"/>
      <c r="Z40" s="84"/>
      <c r="AA40" s="84"/>
      <c r="AB40" s="84"/>
      <c r="AC40" s="86"/>
      <c r="AD40" s="87"/>
      <c r="AE40" s="87"/>
      <c r="AF40" s="84"/>
      <c r="AG40" s="84"/>
      <c r="AH40" s="84"/>
      <c r="AI40" s="84"/>
      <c r="AJ40" s="84"/>
      <c r="AK40" s="84"/>
      <c r="AL40" s="36"/>
      <c r="AM40" s="19"/>
      <c r="AN40" s="37"/>
    </row>
    <row r="41" spans="1:40" s="24" customFormat="1" ht="11.25" x14ac:dyDescent="0.2">
      <c r="A41" s="36"/>
      <c r="B41" s="41"/>
      <c r="C41" s="89"/>
      <c r="D41" s="87"/>
      <c r="E41" s="84"/>
      <c r="F41" s="84"/>
      <c r="G41" s="84"/>
      <c r="H41" s="84"/>
      <c r="I41" s="84"/>
      <c r="J41" s="84"/>
      <c r="K41" s="86"/>
      <c r="L41" s="89"/>
      <c r="M41" s="87"/>
      <c r="N41" s="87"/>
      <c r="O41" s="84"/>
      <c r="P41" s="84"/>
      <c r="Q41" s="151"/>
      <c r="R41" s="84"/>
      <c r="S41" s="84"/>
      <c r="T41" s="86"/>
      <c r="U41" s="89"/>
      <c r="V41" s="84"/>
      <c r="W41" s="84"/>
      <c r="X41" s="84"/>
      <c r="Y41" s="84"/>
      <c r="Z41" s="84"/>
      <c r="AA41" s="84"/>
      <c r="AB41" s="84"/>
      <c r="AC41" s="86"/>
      <c r="AD41" s="87"/>
      <c r="AE41" s="87"/>
      <c r="AF41" s="84"/>
      <c r="AG41" s="84"/>
      <c r="AH41" s="84"/>
      <c r="AI41" s="84"/>
      <c r="AJ41" s="84"/>
      <c r="AK41" s="84"/>
      <c r="AL41" s="36"/>
      <c r="AM41" s="19"/>
      <c r="AN41" s="37"/>
    </row>
    <row r="42" spans="1:40" s="24" customFormat="1" ht="11.25" x14ac:dyDescent="0.2">
      <c r="A42" s="57"/>
      <c r="B42" s="47"/>
      <c r="C42" s="89"/>
      <c r="D42" s="87"/>
      <c r="E42" s="84"/>
      <c r="F42" s="84"/>
      <c r="G42" s="84"/>
      <c r="H42" s="84"/>
      <c r="I42" s="84"/>
      <c r="J42" s="84"/>
      <c r="K42" s="86"/>
      <c r="L42" s="89"/>
      <c r="M42" s="87"/>
      <c r="N42" s="87"/>
      <c r="O42" s="84"/>
      <c r="P42" s="84"/>
      <c r="Q42" s="151"/>
      <c r="R42" s="84"/>
      <c r="S42" s="84"/>
      <c r="T42" s="86"/>
      <c r="U42" s="89"/>
      <c r="V42" s="84"/>
      <c r="W42" s="84"/>
      <c r="X42" s="84"/>
      <c r="Y42" s="84"/>
      <c r="Z42" s="84"/>
      <c r="AA42" s="84"/>
      <c r="AB42" s="84"/>
      <c r="AC42" s="86"/>
      <c r="AD42" s="87"/>
      <c r="AE42" s="87"/>
      <c r="AF42" s="84"/>
      <c r="AG42" s="84"/>
      <c r="AH42" s="84"/>
      <c r="AI42" s="84"/>
      <c r="AJ42" s="84"/>
      <c r="AK42" s="84"/>
      <c r="AL42" s="36"/>
      <c r="AM42" s="27"/>
      <c r="AN42" s="58"/>
    </row>
    <row r="43" spans="1:40" s="24" customFormat="1" ht="11.25" x14ac:dyDescent="0.2">
      <c r="A43" s="36"/>
      <c r="B43" s="41"/>
      <c r="C43" s="89"/>
      <c r="D43" s="87"/>
      <c r="E43" s="84"/>
      <c r="F43" s="84"/>
      <c r="G43" s="84"/>
      <c r="H43" s="84"/>
      <c r="I43" s="84"/>
      <c r="J43" s="84"/>
      <c r="K43" s="86"/>
      <c r="L43" s="89"/>
      <c r="M43" s="87"/>
      <c r="N43" s="87"/>
      <c r="O43" s="84"/>
      <c r="P43" s="84"/>
      <c r="Q43" s="151"/>
      <c r="R43" s="84"/>
      <c r="S43" s="84"/>
      <c r="T43" s="86"/>
      <c r="U43" s="89"/>
      <c r="V43" s="84"/>
      <c r="W43" s="84"/>
      <c r="X43" s="84"/>
      <c r="Y43" s="84"/>
      <c r="Z43" s="84"/>
      <c r="AA43" s="84"/>
      <c r="AB43" s="84"/>
      <c r="AC43" s="86"/>
      <c r="AD43" s="87"/>
      <c r="AE43" s="87"/>
      <c r="AF43" s="84"/>
      <c r="AG43" s="84"/>
      <c r="AH43" s="84"/>
      <c r="AI43" s="84"/>
      <c r="AJ43" s="84"/>
      <c r="AK43" s="84"/>
      <c r="AL43" s="36"/>
      <c r="AM43" s="19"/>
      <c r="AN43" s="37"/>
    </row>
    <row r="44" spans="1:40" s="24" customFormat="1" ht="11.25" x14ac:dyDescent="0.2">
      <c r="A44" s="62"/>
      <c r="B44" s="122"/>
      <c r="C44" s="89"/>
      <c r="D44" s="87"/>
      <c r="E44" s="84"/>
      <c r="F44" s="84"/>
      <c r="G44" s="84"/>
      <c r="H44" s="84"/>
      <c r="I44" s="84"/>
      <c r="J44" s="84"/>
      <c r="K44" s="86"/>
      <c r="L44" s="89"/>
      <c r="M44" s="87"/>
      <c r="N44" s="87"/>
      <c r="O44" s="84"/>
      <c r="P44" s="84"/>
      <c r="Q44" s="151"/>
      <c r="R44" s="84"/>
      <c r="S44" s="84"/>
      <c r="T44" s="86"/>
      <c r="U44" s="89"/>
      <c r="V44" s="84"/>
      <c r="W44" s="84"/>
      <c r="X44" s="84"/>
      <c r="Y44" s="84"/>
      <c r="Z44" s="84"/>
      <c r="AA44" s="84"/>
      <c r="AB44" s="84"/>
      <c r="AC44" s="86"/>
      <c r="AD44" s="87"/>
      <c r="AE44" s="87"/>
      <c r="AF44" s="84"/>
      <c r="AG44" s="84"/>
      <c r="AH44" s="84"/>
      <c r="AI44" s="84"/>
      <c r="AJ44" s="84"/>
      <c r="AK44" s="84"/>
      <c r="AL44" s="36"/>
      <c r="AM44" s="25"/>
      <c r="AN44" s="67"/>
    </row>
    <row r="45" spans="1:40" s="24" customFormat="1" ht="11.25" x14ac:dyDescent="0.2">
      <c r="A45" s="36"/>
      <c r="B45" s="41"/>
      <c r="C45" s="89"/>
      <c r="D45" s="87"/>
      <c r="E45" s="84"/>
      <c r="F45" s="84"/>
      <c r="G45" s="84"/>
      <c r="H45" s="84"/>
      <c r="I45" s="84"/>
      <c r="J45" s="84"/>
      <c r="K45" s="86"/>
      <c r="L45" s="89"/>
      <c r="M45" s="87"/>
      <c r="N45" s="87"/>
      <c r="O45" s="84"/>
      <c r="P45" s="84"/>
      <c r="Q45" s="151"/>
      <c r="R45" s="84"/>
      <c r="S45" s="84"/>
      <c r="T45" s="86"/>
      <c r="U45" s="89"/>
      <c r="V45" s="84"/>
      <c r="W45" s="84"/>
      <c r="X45" s="84"/>
      <c r="Y45" s="84"/>
      <c r="Z45" s="84"/>
      <c r="AA45" s="84"/>
      <c r="AB45" s="84"/>
      <c r="AC45" s="86"/>
      <c r="AD45" s="87"/>
      <c r="AE45" s="87"/>
      <c r="AF45" s="84"/>
      <c r="AG45" s="84"/>
      <c r="AH45" s="84"/>
      <c r="AI45" s="84"/>
      <c r="AJ45" s="84"/>
      <c r="AK45" s="84"/>
      <c r="AL45" s="36"/>
      <c r="AM45" s="19"/>
      <c r="AN45" s="37"/>
    </row>
    <row r="46" spans="1:40" s="24" customFormat="1" ht="11.25" x14ac:dyDescent="0.2">
      <c r="A46" s="36"/>
      <c r="B46" s="41"/>
      <c r="C46" s="89"/>
      <c r="D46" s="87"/>
      <c r="E46" s="84"/>
      <c r="F46" s="84"/>
      <c r="G46" s="84"/>
      <c r="H46" s="84"/>
      <c r="I46" s="84"/>
      <c r="J46" s="84"/>
      <c r="K46" s="86"/>
      <c r="L46" s="89"/>
      <c r="M46" s="87"/>
      <c r="N46" s="87"/>
      <c r="O46" s="84"/>
      <c r="P46" s="84"/>
      <c r="Q46" s="151"/>
      <c r="R46" s="84"/>
      <c r="S46" s="84"/>
      <c r="T46" s="86"/>
      <c r="U46" s="89"/>
      <c r="V46" s="84"/>
      <c r="W46" s="84"/>
      <c r="X46" s="84"/>
      <c r="Y46" s="84"/>
      <c r="Z46" s="84"/>
      <c r="AA46" s="84"/>
      <c r="AB46" s="84"/>
      <c r="AC46" s="86"/>
      <c r="AD46" s="87"/>
      <c r="AE46" s="87"/>
      <c r="AF46" s="84"/>
      <c r="AG46" s="84"/>
      <c r="AH46" s="84"/>
      <c r="AI46" s="84"/>
      <c r="AJ46" s="84"/>
      <c r="AK46" s="84"/>
      <c r="AL46" s="36"/>
      <c r="AM46" s="19"/>
      <c r="AN46" s="37"/>
    </row>
    <row r="47" spans="1:40" s="24" customFormat="1" ht="11.25" x14ac:dyDescent="0.2">
      <c r="A47" s="36"/>
      <c r="B47" s="41"/>
      <c r="C47" s="89"/>
      <c r="D47" s="87"/>
      <c r="E47" s="84"/>
      <c r="F47" s="84"/>
      <c r="G47" s="84"/>
      <c r="H47" s="84"/>
      <c r="I47" s="84"/>
      <c r="J47" s="84"/>
      <c r="K47" s="86"/>
      <c r="L47" s="89"/>
      <c r="M47" s="87"/>
      <c r="N47" s="87"/>
      <c r="O47" s="84"/>
      <c r="P47" s="84"/>
      <c r="Q47" s="151"/>
      <c r="R47" s="84"/>
      <c r="S47" s="84"/>
      <c r="T47" s="86"/>
      <c r="U47" s="89"/>
      <c r="V47" s="84"/>
      <c r="W47" s="84"/>
      <c r="X47" s="84"/>
      <c r="Y47" s="84"/>
      <c r="Z47" s="84"/>
      <c r="AA47" s="84"/>
      <c r="AB47" s="84"/>
      <c r="AC47" s="86"/>
      <c r="AD47" s="87"/>
      <c r="AE47" s="87"/>
      <c r="AF47" s="84"/>
      <c r="AG47" s="84"/>
      <c r="AH47" s="84"/>
      <c r="AI47" s="84"/>
      <c r="AJ47" s="84"/>
      <c r="AK47" s="84"/>
      <c r="AL47" s="36"/>
      <c r="AM47" s="19"/>
      <c r="AN47" s="37"/>
    </row>
    <row r="48" spans="1:40" s="24" customFormat="1" ht="11.25" x14ac:dyDescent="0.2">
      <c r="A48" s="36"/>
      <c r="B48" s="41"/>
      <c r="C48" s="89"/>
      <c r="D48" s="87"/>
      <c r="E48" s="84"/>
      <c r="F48" s="84"/>
      <c r="G48" s="84"/>
      <c r="H48" s="84"/>
      <c r="I48" s="84"/>
      <c r="J48" s="84"/>
      <c r="K48" s="86"/>
      <c r="L48" s="89"/>
      <c r="M48" s="87"/>
      <c r="N48" s="87"/>
      <c r="O48" s="84"/>
      <c r="P48" s="84"/>
      <c r="Q48" s="151"/>
      <c r="R48" s="84"/>
      <c r="S48" s="84"/>
      <c r="T48" s="86"/>
      <c r="U48" s="89"/>
      <c r="V48" s="84"/>
      <c r="W48" s="84"/>
      <c r="X48" s="84"/>
      <c r="Y48" s="84"/>
      <c r="Z48" s="84"/>
      <c r="AA48" s="84"/>
      <c r="AB48" s="84"/>
      <c r="AC48" s="86"/>
      <c r="AD48" s="87"/>
      <c r="AE48" s="87"/>
      <c r="AF48" s="84"/>
      <c r="AG48" s="84"/>
      <c r="AH48" s="84"/>
      <c r="AI48" s="84"/>
      <c r="AJ48" s="84"/>
      <c r="AK48" s="84"/>
      <c r="AL48" s="36"/>
      <c r="AM48" s="19"/>
      <c r="AN48" s="37"/>
    </row>
    <row r="49" spans="1:40" s="24" customFormat="1" ht="11.25" x14ac:dyDescent="0.2">
      <c r="A49" s="36"/>
      <c r="B49" s="41"/>
      <c r="C49" s="89"/>
      <c r="D49" s="87"/>
      <c r="E49" s="84"/>
      <c r="F49" s="84"/>
      <c r="G49" s="84"/>
      <c r="H49" s="84"/>
      <c r="I49" s="84"/>
      <c r="J49" s="84"/>
      <c r="K49" s="86"/>
      <c r="L49" s="89"/>
      <c r="M49" s="87"/>
      <c r="N49" s="87"/>
      <c r="O49" s="84"/>
      <c r="P49" s="84"/>
      <c r="Q49" s="151"/>
      <c r="R49" s="84"/>
      <c r="S49" s="84"/>
      <c r="T49" s="86"/>
      <c r="U49" s="89"/>
      <c r="V49" s="84"/>
      <c r="W49" s="84"/>
      <c r="X49" s="84"/>
      <c r="Y49" s="84"/>
      <c r="Z49" s="84"/>
      <c r="AA49" s="84"/>
      <c r="AB49" s="84"/>
      <c r="AC49" s="86"/>
      <c r="AD49" s="87"/>
      <c r="AE49" s="87"/>
      <c r="AF49" s="84"/>
      <c r="AG49" s="84"/>
      <c r="AH49" s="84"/>
      <c r="AI49" s="84"/>
      <c r="AJ49" s="84"/>
      <c r="AK49" s="84"/>
      <c r="AL49" s="36"/>
      <c r="AM49" s="19"/>
      <c r="AN49" s="37"/>
    </row>
    <row r="50" spans="1:40" s="24" customFormat="1" ht="11.25" x14ac:dyDescent="0.2">
      <c r="A50" s="36"/>
      <c r="B50" s="41"/>
      <c r="C50" s="89"/>
      <c r="D50" s="87"/>
      <c r="E50" s="84"/>
      <c r="F50" s="84"/>
      <c r="G50" s="84"/>
      <c r="H50" s="84"/>
      <c r="I50" s="84"/>
      <c r="J50" s="84"/>
      <c r="K50" s="86"/>
      <c r="L50" s="89"/>
      <c r="M50" s="87"/>
      <c r="N50" s="87"/>
      <c r="O50" s="84"/>
      <c r="P50" s="84"/>
      <c r="Q50" s="151"/>
      <c r="R50" s="84"/>
      <c r="S50" s="84"/>
      <c r="T50" s="86"/>
      <c r="U50" s="89"/>
      <c r="V50" s="84"/>
      <c r="W50" s="84"/>
      <c r="X50" s="84"/>
      <c r="Y50" s="84"/>
      <c r="Z50" s="84"/>
      <c r="AA50" s="84"/>
      <c r="AB50" s="84"/>
      <c r="AC50" s="86"/>
      <c r="AD50" s="87"/>
      <c r="AE50" s="87"/>
      <c r="AF50" s="84"/>
      <c r="AG50" s="84"/>
      <c r="AH50" s="84"/>
      <c r="AI50" s="84"/>
      <c r="AJ50" s="84"/>
      <c r="AK50" s="84"/>
      <c r="AL50" s="36"/>
      <c r="AM50" s="19"/>
      <c r="AN50" s="37"/>
    </row>
    <row r="51" spans="1:40" s="24" customFormat="1" ht="11.25" x14ac:dyDescent="0.2">
      <c r="A51" s="36"/>
      <c r="B51" s="41"/>
      <c r="C51" s="89"/>
      <c r="D51" s="87"/>
      <c r="E51" s="84"/>
      <c r="F51" s="84"/>
      <c r="G51" s="84"/>
      <c r="H51" s="84"/>
      <c r="I51" s="84"/>
      <c r="J51" s="84"/>
      <c r="K51" s="86"/>
      <c r="L51" s="89"/>
      <c r="M51" s="87"/>
      <c r="N51" s="87"/>
      <c r="O51" s="84"/>
      <c r="P51" s="84"/>
      <c r="Q51" s="151"/>
      <c r="R51" s="84"/>
      <c r="S51" s="84"/>
      <c r="T51" s="86"/>
      <c r="U51" s="89"/>
      <c r="V51" s="84"/>
      <c r="W51" s="84"/>
      <c r="X51" s="84"/>
      <c r="Y51" s="84"/>
      <c r="Z51" s="84"/>
      <c r="AA51" s="84"/>
      <c r="AB51" s="84"/>
      <c r="AC51" s="86"/>
      <c r="AD51" s="87"/>
      <c r="AE51" s="87"/>
      <c r="AF51" s="84"/>
      <c r="AG51" s="84"/>
      <c r="AH51" s="84"/>
      <c r="AI51" s="84"/>
      <c r="AJ51" s="84"/>
      <c r="AK51" s="84"/>
      <c r="AL51" s="36"/>
      <c r="AM51" s="19"/>
      <c r="AN51" s="37"/>
    </row>
    <row r="52" spans="1:40" s="24" customFormat="1" ht="11.25" x14ac:dyDescent="0.2">
      <c r="A52" s="57"/>
      <c r="B52" s="47"/>
      <c r="C52" s="100"/>
      <c r="D52" s="155"/>
      <c r="E52" s="101"/>
      <c r="F52" s="101"/>
      <c r="G52" s="101"/>
      <c r="H52" s="101"/>
      <c r="I52" s="101"/>
      <c r="J52" s="101"/>
      <c r="K52" s="102"/>
      <c r="L52" s="100"/>
      <c r="M52" s="155"/>
      <c r="N52" s="155"/>
      <c r="O52" s="101"/>
      <c r="P52" s="101"/>
      <c r="Q52" s="166"/>
      <c r="R52" s="84"/>
      <c r="S52" s="84"/>
      <c r="T52" s="86"/>
      <c r="U52" s="100"/>
      <c r="V52" s="101"/>
      <c r="W52" s="101"/>
      <c r="X52" s="101"/>
      <c r="Y52" s="101"/>
      <c r="Z52" s="101"/>
      <c r="AA52" s="101"/>
      <c r="AB52" s="84"/>
      <c r="AC52" s="86"/>
      <c r="AD52" s="155"/>
      <c r="AE52" s="155"/>
      <c r="AF52" s="101"/>
      <c r="AG52" s="101"/>
      <c r="AH52" s="101"/>
      <c r="AI52" s="101"/>
      <c r="AJ52" s="101"/>
      <c r="AK52" s="101"/>
      <c r="AL52" s="57"/>
      <c r="AM52" s="27"/>
      <c r="AN52" s="58"/>
    </row>
    <row r="53" spans="1:40" s="24" customFormat="1" ht="12" thickBot="1" x14ac:dyDescent="0.25">
      <c r="A53" s="38"/>
      <c r="B53" s="43"/>
      <c r="C53" s="146"/>
      <c r="D53" s="156"/>
      <c r="E53" s="147"/>
      <c r="F53" s="147"/>
      <c r="G53" s="147"/>
      <c r="H53" s="147"/>
      <c r="I53" s="147"/>
      <c r="J53" s="147"/>
      <c r="K53" s="148"/>
      <c r="L53" s="146"/>
      <c r="M53" s="156"/>
      <c r="N53" s="156"/>
      <c r="O53" s="147"/>
      <c r="P53" s="147"/>
      <c r="Q53" s="167"/>
      <c r="R53" s="147"/>
      <c r="S53" s="147"/>
      <c r="T53" s="415"/>
      <c r="U53" s="146"/>
      <c r="V53" s="147"/>
      <c r="W53" s="147"/>
      <c r="X53" s="147"/>
      <c r="Y53" s="147"/>
      <c r="Z53" s="147"/>
      <c r="AA53" s="147"/>
      <c r="AB53" s="147"/>
      <c r="AC53" s="148"/>
      <c r="AD53" s="156"/>
      <c r="AE53" s="156"/>
      <c r="AF53" s="147"/>
      <c r="AG53" s="147"/>
      <c r="AH53" s="147"/>
      <c r="AI53" s="147"/>
      <c r="AJ53" s="147"/>
      <c r="AK53" s="147"/>
      <c r="AL53" s="38"/>
      <c r="AM53" s="39"/>
      <c r="AN53" s="40"/>
    </row>
    <row r="54" spans="1:40" s="24" customFormat="1" ht="11.25" x14ac:dyDescent="0.2">
      <c r="A54" s="121"/>
      <c r="B54" s="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</row>
    <row r="55" spans="1:40" ht="18.75" x14ac:dyDescent="0.3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s="26" customFormat="1" ht="15.75" thickBot="1" x14ac:dyDescent="0.3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</row>
    <row r="57" spans="1:40" s="24" customFormat="1" ht="12" thickBot="1" x14ac:dyDescent="0.25">
      <c r="A57" s="16" t="s">
        <v>12</v>
      </c>
      <c r="B57" s="16" t="s">
        <v>0</v>
      </c>
      <c r="C57" s="152" t="s">
        <v>1</v>
      </c>
      <c r="D57" s="181"/>
      <c r="E57" s="153"/>
      <c r="F57" s="153"/>
      <c r="G57" s="153"/>
      <c r="H57" s="153"/>
      <c r="I57" s="153"/>
      <c r="J57" s="407"/>
      <c r="K57" s="409"/>
      <c r="L57" s="152" t="s">
        <v>2</v>
      </c>
      <c r="M57" s="153"/>
      <c r="N57" s="173"/>
      <c r="O57" s="12"/>
      <c r="P57" s="12"/>
      <c r="Q57" s="12"/>
      <c r="R57" s="153"/>
      <c r="S57" s="153"/>
      <c r="T57" s="154"/>
      <c r="U57" s="11" t="s">
        <v>3</v>
      </c>
      <c r="V57" s="12"/>
      <c r="W57" s="12"/>
      <c r="X57" s="12"/>
      <c r="Y57" s="12"/>
      <c r="Z57" s="12"/>
      <c r="AA57" s="12"/>
      <c r="AB57" s="153"/>
      <c r="AC57" s="154"/>
      <c r="AD57" s="12"/>
      <c r="AE57" s="12"/>
      <c r="AF57" s="12"/>
      <c r="AG57" s="12"/>
      <c r="AH57" s="12"/>
      <c r="AI57" s="12"/>
      <c r="AJ57" s="12"/>
      <c r="AK57" s="13"/>
      <c r="AL57" s="10" t="s">
        <v>13</v>
      </c>
      <c r="AM57" s="10" t="s">
        <v>6</v>
      </c>
      <c r="AN57" s="23">
        <v>12</v>
      </c>
    </row>
    <row r="58" spans="1:40" s="24" customFormat="1" ht="12" thickBot="1" x14ac:dyDescent="0.25">
      <c r="A58" s="72"/>
      <c r="B58" s="16" t="s">
        <v>24</v>
      </c>
      <c r="C58" s="59">
        <v>1</v>
      </c>
      <c r="D58" s="32">
        <v>5</v>
      </c>
      <c r="E58" s="32">
        <v>8</v>
      </c>
      <c r="F58" s="32">
        <v>12</v>
      </c>
      <c r="G58" s="32">
        <v>15</v>
      </c>
      <c r="H58" s="32">
        <v>19</v>
      </c>
      <c r="I58" s="32">
        <v>22</v>
      </c>
      <c r="J58" s="32">
        <v>26</v>
      </c>
      <c r="K58" s="408">
        <v>29</v>
      </c>
      <c r="L58" s="413">
        <v>2</v>
      </c>
      <c r="M58" s="410">
        <v>5</v>
      </c>
      <c r="N58" s="414">
        <v>9</v>
      </c>
      <c r="O58" s="410">
        <v>12</v>
      </c>
      <c r="P58" s="410">
        <v>16</v>
      </c>
      <c r="Q58" s="410">
        <v>19</v>
      </c>
      <c r="R58" s="412">
        <v>23</v>
      </c>
      <c r="S58" s="410">
        <v>26</v>
      </c>
      <c r="T58" s="411">
        <v>30</v>
      </c>
      <c r="U58" s="413">
        <v>3</v>
      </c>
      <c r="V58" s="410">
        <v>7</v>
      </c>
      <c r="W58" s="410">
        <v>10</v>
      </c>
      <c r="X58" s="410">
        <v>14</v>
      </c>
      <c r="Y58" s="410">
        <v>17</v>
      </c>
      <c r="Z58" s="410">
        <v>21</v>
      </c>
      <c r="AA58" s="412">
        <v>24</v>
      </c>
      <c r="AB58" s="410">
        <v>28</v>
      </c>
      <c r="AC58" s="411">
        <v>31</v>
      </c>
      <c r="AD58" s="59">
        <v>4</v>
      </c>
      <c r="AE58" s="59">
        <v>7</v>
      </c>
      <c r="AF58" s="32">
        <v>11</v>
      </c>
      <c r="AG58" s="32">
        <v>14</v>
      </c>
      <c r="AH58" s="32">
        <v>18</v>
      </c>
      <c r="AI58" s="32">
        <v>21</v>
      </c>
      <c r="AJ58" s="32">
        <v>25</v>
      </c>
      <c r="AK58" s="33">
        <v>28</v>
      </c>
      <c r="AL58" s="46" t="s">
        <v>5</v>
      </c>
      <c r="AM58" s="15" t="s">
        <v>7</v>
      </c>
      <c r="AN58" s="20" t="s">
        <v>14</v>
      </c>
    </row>
    <row r="59" spans="1:40" s="24" customFormat="1" ht="11.25" x14ac:dyDescent="0.2">
      <c r="A59" s="36"/>
      <c r="B59" s="122"/>
      <c r="C59" s="94"/>
      <c r="D59" s="83"/>
      <c r="E59" s="82"/>
      <c r="F59" s="82"/>
      <c r="G59" s="82"/>
      <c r="H59" s="82"/>
      <c r="I59" s="82"/>
      <c r="J59" s="82"/>
      <c r="K59" s="95"/>
      <c r="L59" s="94"/>
      <c r="M59" s="82"/>
      <c r="N59" s="83"/>
      <c r="O59" s="82"/>
      <c r="P59" s="82"/>
      <c r="Q59" s="82"/>
      <c r="R59" s="82"/>
      <c r="S59" s="82"/>
      <c r="T59" s="95"/>
      <c r="U59" s="94"/>
      <c r="V59" s="82"/>
      <c r="W59" s="82"/>
      <c r="X59" s="82"/>
      <c r="Y59" s="82"/>
      <c r="Z59" s="82"/>
      <c r="AA59" s="82"/>
      <c r="AB59" s="82"/>
      <c r="AC59" s="95"/>
      <c r="AD59" s="83"/>
      <c r="AE59" s="83"/>
      <c r="AF59" s="82"/>
      <c r="AG59" s="82"/>
      <c r="AH59" s="82"/>
      <c r="AI59" s="82"/>
      <c r="AJ59" s="82"/>
      <c r="AK59" s="82"/>
      <c r="AL59" s="34"/>
      <c r="AM59" s="35"/>
      <c r="AN59" s="50"/>
    </row>
    <row r="60" spans="1:40" s="24" customFormat="1" ht="11.25" x14ac:dyDescent="0.2">
      <c r="A60" s="36"/>
      <c r="B60" s="41"/>
      <c r="C60" s="89"/>
      <c r="D60" s="87"/>
      <c r="E60" s="84"/>
      <c r="F60" s="84"/>
      <c r="G60" s="84"/>
      <c r="H60" s="84"/>
      <c r="I60" s="84"/>
      <c r="J60" s="84"/>
      <c r="K60" s="86"/>
      <c r="L60" s="89"/>
      <c r="M60" s="84"/>
      <c r="N60" s="87"/>
      <c r="O60" s="84"/>
      <c r="P60" s="84"/>
      <c r="Q60" s="84"/>
      <c r="R60" s="84"/>
      <c r="S60" s="84"/>
      <c r="T60" s="86"/>
      <c r="U60" s="89"/>
      <c r="V60" s="84"/>
      <c r="W60" s="84"/>
      <c r="X60" s="84"/>
      <c r="Y60" s="84"/>
      <c r="Z60" s="84"/>
      <c r="AA60" s="84"/>
      <c r="AB60" s="84"/>
      <c r="AC60" s="86"/>
      <c r="AD60" s="87"/>
      <c r="AE60" s="87"/>
      <c r="AF60" s="84"/>
      <c r="AG60" s="84"/>
      <c r="AH60" s="84"/>
      <c r="AI60" s="84"/>
      <c r="AJ60" s="84"/>
      <c r="AK60" s="84"/>
      <c r="AL60" s="36"/>
      <c r="AM60" s="19"/>
      <c r="AN60" s="37"/>
    </row>
    <row r="61" spans="1:40" s="24" customFormat="1" ht="11.25" x14ac:dyDescent="0.2">
      <c r="A61" s="36"/>
      <c r="B61" s="41"/>
      <c r="C61" s="89"/>
      <c r="D61" s="87"/>
      <c r="E61" s="84"/>
      <c r="F61" s="84"/>
      <c r="G61" s="84"/>
      <c r="H61" s="84"/>
      <c r="I61" s="84"/>
      <c r="J61" s="84"/>
      <c r="K61" s="86"/>
      <c r="L61" s="89"/>
      <c r="M61" s="84"/>
      <c r="N61" s="87"/>
      <c r="O61" s="84"/>
      <c r="P61" s="84"/>
      <c r="Q61" s="84"/>
      <c r="R61" s="84"/>
      <c r="S61" s="84"/>
      <c r="T61" s="86"/>
      <c r="U61" s="89"/>
      <c r="V61" s="84"/>
      <c r="W61" s="84"/>
      <c r="X61" s="84"/>
      <c r="Y61" s="84"/>
      <c r="Z61" s="84"/>
      <c r="AA61" s="84"/>
      <c r="AB61" s="84"/>
      <c r="AC61" s="86"/>
      <c r="AD61" s="87"/>
      <c r="AE61" s="87"/>
      <c r="AF61" s="84"/>
      <c r="AG61" s="84"/>
      <c r="AH61" s="84"/>
      <c r="AI61" s="84"/>
      <c r="AJ61" s="84"/>
      <c r="AK61" s="84"/>
      <c r="AL61" s="36"/>
      <c r="AM61" s="19"/>
      <c r="AN61" s="37"/>
    </row>
    <row r="62" spans="1:40" s="24" customFormat="1" ht="11.25" x14ac:dyDescent="0.2">
      <c r="A62" s="36"/>
      <c r="B62" s="41"/>
      <c r="C62" s="63"/>
      <c r="D62" s="66"/>
      <c r="E62" s="64"/>
      <c r="F62" s="64"/>
      <c r="G62" s="64"/>
      <c r="H62" s="64"/>
      <c r="I62" s="64"/>
      <c r="J62" s="64"/>
      <c r="K62" s="65"/>
      <c r="L62" s="63"/>
      <c r="M62" s="64"/>
      <c r="N62" s="66"/>
      <c r="O62" s="64"/>
      <c r="P62" s="64"/>
      <c r="Q62" s="64"/>
      <c r="R62" s="64"/>
      <c r="S62" s="64"/>
      <c r="T62" s="65"/>
      <c r="U62" s="63"/>
      <c r="V62" s="64"/>
      <c r="W62" s="64"/>
      <c r="X62" s="64"/>
      <c r="Y62" s="64"/>
      <c r="Z62" s="64"/>
      <c r="AA62" s="64"/>
      <c r="AB62" s="64"/>
      <c r="AC62" s="65"/>
      <c r="AD62" s="66"/>
      <c r="AE62" s="66"/>
      <c r="AF62" s="64"/>
      <c r="AG62" s="64"/>
      <c r="AH62" s="64"/>
      <c r="AI62" s="64"/>
      <c r="AJ62" s="64"/>
      <c r="AK62" s="64"/>
      <c r="AL62" s="36"/>
      <c r="AM62" s="19"/>
      <c r="AN62" s="37"/>
    </row>
    <row r="63" spans="1:40" s="24" customFormat="1" ht="11.25" x14ac:dyDescent="0.2">
      <c r="A63" s="36"/>
      <c r="B63" s="41"/>
      <c r="C63" s="63"/>
      <c r="D63" s="66"/>
      <c r="E63" s="64"/>
      <c r="F63" s="64"/>
      <c r="G63" s="64"/>
      <c r="H63" s="64"/>
      <c r="I63" s="64"/>
      <c r="J63" s="64"/>
      <c r="K63" s="65"/>
      <c r="L63" s="63"/>
      <c r="M63" s="64"/>
      <c r="N63" s="66"/>
      <c r="O63" s="64"/>
      <c r="P63" s="64"/>
      <c r="Q63" s="64"/>
      <c r="R63" s="64"/>
      <c r="S63" s="64"/>
      <c r="T63" s="65"/>
      <c r="U63" s="63"/>
      <c r="V63" s="64"/>
      <c r="W63" s="64"/>
      <c r="X63" s="64"/>
      <c r="Y63" s="64"/>
      <c r="Z63" s="64"/>
      <c r="AA63" s="64"/>
      <c r="AB63" s="64"/>
      <c r="AC63" s="65"/>
      <c r="AD63" s="66"/>
      <c r="AE63" s="66"/>
      <c r="AF63" s="64"/>
      <c r="AG63" s="64"/>
      <c r="AH63" s="64"/>
      <c r="AI63" s="64"/>
      <c r="AJ63" s="64"/>
      <c r="AK63" s="64"/>
      <c r="AL63" s="36"/>
      <c r="AM63" s="19"/>
      <c r="AN63" s="37"/>
    </row>
    <row r="64" spans="1:40" s="24" customFormat="1" ht="11.25" x14ac:dyDescent="0.2">
      <c r="A64" s="36"/>
      <c r="B64" s="41"/>
      <c r="C64" s="63"/>
      <c r="D64" s="66"/>
      <c r="E64" s="64"/>
      <c r="F64" s="64"/>
      <c r="G64" s="64"/>
      <c r="H64" s="64"/>
      <c r="I64" s="64"/>
      <c r="J64" s="64"/>
      <c r="K64" s="65"/>
      <c r="L64" s="63"/>
      <c r="M64" s="64"/>
      <c r="N64" s="66"/>
      <c r="O64" s="64"/>
      <c r="P64" s="64"/>
      <c r="Q64" s="64"/>
      <c r="R64" s="64"/>
      <c r="S64" s="64"/>
      <c r="T64" s="65"/>
      <c r="U64" s="63"/>
      <c r="V64" s="64"/>
      <c r="W64" s="64"/>
      <c r="X64" s="64"/>
      <c r="Y64" s="64"/>
      <c r="Z64" s="64"/>
      <c r="AA64" s="64"/>
      <c r="AB64" s="64"/>
      <c r="AC64" s="65"/>
      <c r="AD64" s="66"/>
      <c r="AE64" s="66"/>
      <c r="AF64" s="64"/>
      <c r="AG64" s="64"/>
      <c r="AH64" s="64"/>
      <c r="AI64" s="64"/>
      <c r="AJ64" s="64"/>
      <c r="AK64" s="64"/>
      <c r="AL64" s="36"/>
      <c r="AM64" s="19"/>
      <c r="AN64" s="37"/>
    </row>
    <row r="65" spans="1:40" s="24" customFormat="1" ht="11.25" x14ac:dyDescent="0.2">
      <c r="A65" s="36"/>
      <c r="B65" s="41"/>
      <c r="C65" s="63"/>
      <c r="D65" s="66"/>
      <c r="E65" s="64"/>
      <c r="F65" s="64"/>
      <c r="G65" s="64"/>
      <c r="H65" s="64"/>
      <c r="I65" s="64"/>
      <c r="J65" s="64"/>
      <c r="K65" s="65"/>
      <c r="L65" s="63"/>
      <c r="M65" s="64"/>
      <c r="N65" s="66"/>
      <c r="O65" s="64"/>
      <c r="P65" s="64"/>
      <c r="Q65" s="64"/>
      <c r="R65" s="64"/>
      <c r="S65" s="64"/>
      <c r="T65" s="65"/>
      <c r="U65" s="63"/>
      <c r="V65" s="64"/>
      <c r="W65" s="64"/>
      <c r="X65" s="64"/>
      <c r="Y65" s="64"/>
      <c r="Z65" s="64"/>
      <c r="AA65" s="64"/>
      <c r="AB65" s="64"/>
      <c r="AC65" s="65"/>
      <c r="AD65" s="66"/>
      <c r="AE65" s="66"/>
      <c r="AF65" s="64"/>
      <c r="AG65" s="64"/>
      <c r="AH65" s="64"/>
      <c r="AI65" s="64"/>
      <c r="AJ65" s="64"/>
      <c r="AK65" s="64"/>
      <c r="AL65" s="36"/>
      <c r="AM65" s="19"/>
      <c r="AN65" s="37"/>
    </row>
    <row r="66" spans="1:40" s="24" customFormat="1" ht="11.25" x14ac:dyDescent="0.2">
      <c r="A66" s="42"/>
      <c r="B66" s="41"/>
      <c r="C66" s="63"/>
      <c r="D66" s="66"/>
      <c r="E66" s="64"/>
      <c r="F66" s="64"/>
      <c r="G66" s="64"/>
      <c r="H66" s="64"/>
      <c r="I66" s="64"/>
      <c r="J66" s="64"/>
      <c r="K66" s="65"/>
      <c r="L66" s="63"/>
      <c r="M66" s="64"/>
      <c r="N66" s="66"/>
      <c r="O66" s="64"/>
      <c r="P66" s="64"/>
      <c r="Q66" s="64"/>
      <c r="R66" s="64"/>
      <c r="S66" s="64"/>
      <c r="T66" s="65"/>
      <c r="U66" s="63"/>
      <c r="V66" s="64"/>
      <c r="W66" s="64"/>
      <c r="X66" s="64"/>
      <c r="Y66" s="64"/>
      <c r="Z66" s="64"/>
      <c r="AA66" s="64"/>
      <c r="AB66" s="64"/>
      <c r="AC66" s="65"/>
      <c r="AD66" s="66"/>
      <c r="AE66" s="66"/>
      <c r="AF66" s="64"/>
      <c r="AG66" s="64"/>
      <c r="AH66" s="64"/>
      <c r="AI66" s="64"/>
      <c r="AJ66" s="64"/>
      <c r="AK66" s="64"/>
      <c r="AL66" s="36"/>
      <c r="AM66" s="19"/>
      <c r="AN66" s="37"/>
    </row>
    <row r="67" spans="1:40" s="24" customFormat="1" ht="11.25" x14ac:dyDescent="0.2">
      <c r="A67" s="42"/>
      <c r="B67" s="41"/>
      <c r="C67" s="36"/>
      <c r="D67" s="30"/>
      <c r="E67" s="19"/>
      <c r="F67" s="19"/>
      <c r="G67" s="19"/>
      <c r="H67" s="19"/>
      <c r="I67" s="19"/>
      <c r="J67" s="19"/>
      <c r="K67" s="37"/>
      <c r="L67" s="36"/>
      <c r="M67" s="19"/>
      <c r="N67" s="30"/>
      <c r="O67" s="19"/>
      <c r="P67" s="19"/>
      <c r="Q67" s="19"/>
      <c r="R67" s="19"/>
      <c r="S67" s="19"/>
      <c r="T67" s="37"/>
      <c r="U67" s="36"/>
      <c r="V67" s="19"/>
      <c r="W67" s="19"/>
      <c r="X67" s="19"/>
      <c r="Y67" s="19"/>
      <c r="Z67" s="19"/>
      <c r="AA67" s="19"/>
      <c r="AB67" s="19"/>
      <c r="AC67" s="37"/>
      <c r="AD67" s="30"/>
      <c r="AE67" s="30"/>
      <c r="AF67" s="19"/>
      <c r="AG67" s="19"/>
      <c r="AH67" s="19"/>
      <c r="AI67" s="19"/>
      <c r="AJ67" s="19"/>
      <c r="AK67" s="19"/>
      <c r="AL67" s="36"/>
      <c r="AM67" s="19"/>
      <c r="AN67" s="37"/>
    </row>
    <row r="68" spans="1:40" s="24" customFormat="1" ht="12" thickBot="1" x14ac:dyDescent="0.25">
      <c r="A68" s="44"/>
      <c r="B68" s="43"/>
      <c r="C68" s="38"/>
      <c r="D68" s="68"/>
      <c r="E68" s="39"/>
      <c r="F68" s="39"/>
      <c r="G68" s="39"/>
      <c r="H68" s="39"/>
      <c r="I68" s="39"/>
      <c r="J68" s="39"/>
      <c r="K68" s="40"/>
      <c r="L68" s="38"/>
      <c r="M68" s="39"/>
      <c r="N68" s="68"/>
      <c r="O68" s="39"/>
      <c r="P68" s="39"/>
      <c r="Q68" s="39"/>
      <c r="R68" s="39"/>
      <c r="S68" s="39"/>
      <c r="T68" s="40"/>
      <c r="U68" s="38"/>
      <c r="V68" s="39"/>
      <c r="W68" s="39"/>
      <c r="X68" s="39"/>
      <c r="Y68" s="39"/>
      <c r="Z68" s="39"/>
      <c r="AA68" s="39"/>
      <c r="AB68" s="39"/>
      <c r="AC68" s="40"/>
      <c r="AD68" s="68"/>
      <c r="AE68" s="68"/>
      <c r="AF68" s="39"/>
      <c r="AG68" s="39"/>
      <c r="AH68" s="39"/>
      <c r="AI68" s="39"/>
      <c r="AJ68" s="39"/>
      <c r="AK68" s="39"/>
      <c r="AL68" s="38"/>
      <c r="AM68" s="39"/>
      <c r="AN68" s="40"/>
    </row>
  </sheetData>
  <sortState xmlns:xlrd2="http://schemas.microsoft.com/office/spreadsheetml/2017/richdata2" ref="B5:AN8">
    <sortCondition descending="1" ref="AL5:AL8"/>
  </sortState>
  <pageMargins left="0.25" right="0.25" top="0.75" bottom="0.75" header="0.3" footer="0.3"/>
  <pageSetup paperSize="9" orientation="landscape" r:id="rId1"/>
  <rowBreaks count="2" manualBreakCount="2">
    <brk id="25" max="16383" man="1"/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1"/>
  <sheetViews>
    <sheetView tabSelected="1" workbookViewId="0">
      <selection activeCell="R22" sqref="R22"/>
    </sheetView>
  </sheetViews>
  <sheetFormatPr defaultRowHeight="11.25" x14ac:dyDescent="0.2"/>
  <cols>
    <col min="1" max="1" width="4.42578125" style="24" customWidth="1"/>
    <col min="2" max="2" width="12.5703125" style="24" customWidth="1"/>
    <col min="3" max="37" width="3" style="24" customWidth="1"/>
    <col min="38" max="38" width="5.140625" style="24" customWidth="1"/>
    <col min="39" max="39" width="4.85546875" style="24" customWidth="1"/>
    <col min="40" max="40" width="4.5703125" style="24" customWidth="1"/>
    <col min="41" max="16384" width="9.140625" style="24"/>
  </cols>
  <sheetData>
    <row r="1" spans="1:40" customFormat="1" ht="18.75" x14ac:dyDescent="0.3">
      <c r="A1" s="1" t="s">
        <v>124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customFormat="1" ht="15.75" thickBot="1" x14ac:dyDescent="0.3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</row>
    <row r="3" spans="1:40" ht="15.75" thickBot="1" x14ac:dyDescent="0.3">
      <c r="A3" s="16" t="s">
        <v>12</v>
      </c>
      <c r="B3" s="16" t="s">
        <v>0</v>
      </c>
      <c r="C3" s="11" t="s">
        <v>1</v>
      </c>
      <c r="D3" s="424"/>
      <c r="E3" s="12"/>
      <c r="F3" s="12"/>
      <c r="G3" s="12"/>
      <c r="H3" s="12"/>
      <c r="I3" s="12"/>
      <c r="J3" s="13"/>
      <c r="K3" s="28" t="s">
        <v>2</v>
      </c>
      <c r="L3" s="425"/>
      <c r="M3" s="6"/>
      <c r="N3" s="425"/>
      <c r="O3" s="425"/>
      <c r="P3" s="425"/>
      <c r="Q3" s="425"/>
      <c r="R3" s="425"/>
      <c r="S3" s="426"/>
      <c r="T3" s="427" t="s">
        <v>3</v>
      </c>
      <c r="U3" s="428"/>
      <c r="V3" s="428"/>
      <c r="W3" s="428"/>
      <c r="X3" s="428"/>
      <c r="Y3" s="428"/>
      <c r="Z3" s="428"/>
      <c r="AA3" s="428"/>
      <c r="AB3" s="429"/>
      <c r="AC3" s="427" t="s">
        <v>4</v>
      </c>
      <c r="AD3" s="425"/>
      <c r="AE3" s="425"/>
      <c r="AF3" s="425"/>
      <c r="AG3" s="425"/>
      <c r="AH3" s="430"/>
      <c r="AI3" s="430"/>
      <c r="AJ3" s="430"/>
      <c r="AK3" s="431"/>
      <c r="AL3" s="10" t="s">
        <v>13</v>
      </c>
      <c r="AM3" s="10" t="s">
        <v>6</v>
      </c>
      <c r="AN3" s="23">
        <v>10</v>
      </c>
    </row>
    <row r="4" spans="1:40" ht="12" thickBot="1" x14ac:dyDescent="0.25">
      <c r="A4" s="72"/>
      <c r="B4" s="16" t="s">
        <v>24</v>
      </c>
      <c r="C4" s="105">
        <v>4</v>
      </c>
      <c r="D4" s="106">
        <v>7</v>
      </c>
      <c r="E4" s="106">
        <v>11</v>
      </c>
      <c r="F4" s="106">
        <v>14</v>
      </c>
      <c r="G4" s="106">
        <v>18</v>
      </c>
      <c r="H4" s="106">
        <v>21</v>
      </c>
      <c r="I4" s="106">
        <v>25</v>
      </c>
      <c r="J4" s="107">
        <v>28</v>
      </c>
      <c r="K4" s="432">
        <v>1</v>
      </c>
      <c r="L4" s="433">
        <v>4</v>
      </c>
      <c r="M4" s="433">
        <v>8</v>
      </c>
      <c r="N4" s="433">
        <v>11</v>
      </c>
      <c r="O4" s="433">
        <v>15</v>
      </c>
      <c r="P4" s="433">
        <v>18</v>
      </c>
      <c r="Q4" s="433">
        <v>22</v>
      </c>
      <c r="R4" s="433">
        <v>25</v>
      </c>
      <c r="S4" s="434">
        <v>29</v>
      </c>
      <c r="T4" s="435">
        <v>2</v>
      </c>
      <c r="U4" s="436">
        <v>6</v>
      </c>
      <c r="V4" s="433">
        <v>9</v>
      </c>
      <c r="W4" s="433">
        <v>13</v>
      </c>
      <c r="X4" s="433">
        <v>16</v>
      </c>
      <c r="Y4" s="433">
        <v>20</v>
      </c>
      <c r="Z4" s="433">
        <v>23</v>
      </c>
      <c r="AA4" s="437">
        <v>27</v>
      </c>
      <c r="AB4" s="434">
        <v>30</v>
      </c>
      <c r="AC4" s="435">
        <v>3</v>
      </c>
      <c r="AD4" s="433">
        <v>6</v>
      </c>
      <c r="AE4" s="433">
        <v>10</v>
      </c>
      <c r="AF4" s="433">
        <v>13</v>
      </c>
      <c r="AG4" s="433">
        <v>17</v>
      </c>
      <c r="AH4" s="433">
        <v>20</v>
      </c>
      <c r="AI4" s="433">
        <v>24</v>
      </c>
      <c r="AJ4" s="433">
        <v>27</v>
      </c>
      <c r="AK4" s="434">
        <v>31</v>
      </c>
      <c r="AL4" s="46" t="s">
        <v>5</v>
      </c>
      <c r="AM4" s="15" t="s">
        <v>7</v>
      </c>
      <c r="AN4" s="20" t="s">
        <v>14</v>
      </c>
    </row>
    <row r="5" spans="1:40" x14ac:dyDescent="0.2">
      <c r="A5" s="36">
        <v>1</v>
      </c>
      <c r="B5" s="41" t="s">
        <v>122</v>
      </c>
      <c r="C5" s="36"/>
      <c r="D5" s="19"/>
      <c r="E5" s="19"/>
      <c r="F5" s="19">
        <v>86</v>
      </c>
      <c r="G5" s="19">
        <v>79</v>
      </c>
      <c r="H5" s="394">
        <v>61</v>
      </c>
      <c r="I5" s="394">
        <v>74</v>
      </c>
      <c r="J5" s="438">
        <v>68</v>
      </c>
      <c r="K5" s="34">
        <v>85</v>
      </c>
      <c r="L5" s="35"/>
      <c r="M5" s="439">
        <v>65</v>
      </c>
      <c r="N5" s="440">
        <v>87</v>
      </c>
      <c r="O5" s="35">
        <v>86</v>
      </c>
      <c r="P5" s="439">
        <v>68</v>
      </c>
      <c r="Q5" s="35">
        <v>77</v>
      </c>
      <c r="R5" s="441"/>
      <c r="S5" s="50"/>
      <c r="T5" s="34"/>
      <c r="U5" s="35"/>
      <c r="V5" s="439">
        <v>75</v>
      </c>
      <c r="W5" s="35">
        <v>78</v>
      </c>
      <c r="X5" s="35">
        <v>81</v>
      </c>
      <c r="Y5" s="35">
        <v>78</v>
      </c>
      <c r="Z5" s="35">
        <v>80</v>
      </c>
      <c r="AA5" s="35"/>
      <c r="AB5" s="50"/>
      <c r="AC5" s="442">
        <v>77</v>
      </c>
      <c r="AD5" s="439">
        <v>65</v>
      </c>
      <c r="AE5" s="443">
        <v>72</v>
      </c>
      <c r="AF5" s="35">
        <v>87</v>
      </c>
      <c r="AG5" s="35">
        <v>85</v>
      </c>
      <c r="AH5" s="35"/>
      <c r="AI5" s="35"/>
      <c r="AJ5" s="35"/>
      <c r="AK5" s="444">
        <v>74</v>
      </c>
      <c r="AL5" s="30">
        <f>SUM(C5:AK5)</f>
        <v>1688</v>
      </c>
      <c r="AM5" s="19">
        <v>19</v>
      </c>
      <c r="AN5" s="37">
        <v>699</v>
      </c>
    </row>
    <row r="6" spans="1:40" x14ac:dyDescent="0.2">
      <c r="A6" s="36">
        <v>2</v>
      </c>
      <c r="B6" s="41" t="s">
        <v>123</v>
      </c>
      <c r="C6" s="36"/>
      <c r="D6" s="19"/>
      <c r="E6" s="19"/>
      <c r="F6" s="19"/>
      <c r="G6" s="19"/>
      <c r="H6" s="19"/>
      <c r="I6" s="19"/>
      <c r="J6" s="164"/>
      <c r="K6" s="36"/>
      <c r="L6" s="19"/>
      <c r="M6" s="19"/>
      <c r="N6" s="30"/>
      <c r="O6" s="19"/>
      <c r="P6" s="19"/>
      <c r="Q6" s="19"/>
      <c r="R6" s="164"/>
      <c r="S6" s="37"/>
      <c r="T6" s="36"/>
      <c r="U6" s="19"/>
      <c r="V6" s="19"/>
      <c r="W6" s="19">
        <v>80</v>
      </c>
      <c r="X6" s="19">
        <v>65</v>
      </c>
      <c r="Y6" s="19">
        <v>73</v>
      </c>
      <c r="Z6" s="19"/>
      <c r="AA6" s="19">
        <v>74</v>
      </c>
      <c r="AB6" s="37"/>
      <c r="AC6" s="36">
        <v>59</v>
      </c>
      <c r="AD6" s="19"/>
      <c r="AE6" s="30"/>
      <c r="AF6" s="19">
        <v>65</v>
      </c>
      <c r="AG6" s="19"/>
      <c r="AH6" s="19"/>
      <c r="AI6" s="27">
        <v>61</v>
      </c>
      <c r="AJ6" s="27"/>
      <c r="AK6" s="58">
        <v>53</v>
      </c>
      <c r="AL6" s="36">
        <f>SUM(C6:AK6)</f>
        <v>530</v>
      </c>
      <c r="AM6" s="19">
        <v>11</v>
      </c>
      <c r="AN6" s="37"/>
    </row>
    <row r="7" spans="1:40" x14ac:dyDescent="0.2">
      <c r="A7" s="36">
        <v>3</v>
      </c>
      <c r="B7" s="41"/>
      <c r="C7" s="36"/>
      <c r="D7" s="19"/>
      <c r="E7" s="19"/>
      <c r="F7" s="19"/>
      <c r="G7" s="19"/>
      <c r="H7" s="19"/>
      <c r="I7" s="19"/>
      <c r="J7" s="164"/>
      <c r="K7" s="36"/>
      <c r="L7" s="19"/>
      <c r="M7" s="19"/>
      <c r="N7" s="30"/>
      <c r="O7" s="19"/>
      <c r="P7" s="19"/>
      <c r="Q7" s="19"/>
      <c r="R7" s="164"/>
      <c r="S7" s="37"/>
      <c r="T7" s="36"/>
      <c r="U7" s="19"/>
      <c r="V7" s="19"/>
      <c r="W7" s="19"/>
      <c r="X7" s="19"/>
      <c r="Y7" s="19"/>
      <c r="Z7" s="19"/>
      <c r="AA7" s="19"/>
      <c r="AB7" s="37"/>
      <c r="AC7" s="36"/>
      <c r="AD7" s="19"/>
      <c r="AE7" s="30"/>
      <c r="AF7" s="19"/>
      <c r="AG7" s="164"/>
      <c r="AH7" s="164"/>
      <c r="AI7" s="19"/>
      <c r="AJ7" s="19"/>
      <c r="AK7" s="37"/>
      <c r="AL7" s="36">
        <f>SUM(C7:AK7)</f>
        <v>0</v>
      </c>
      <c r="AM7" s="19">
        <v>0</v>
      </c>
      <c r="AN7" s="37"/>
    </row>
    <row r="8" spans="1:40" x14ac:dyDescent="0.2">
      <c r="A8" s="36">
        <v>4</v>
      </c>
      <c r="B8" s="41"/>
      <c r="C8" s="36"/>
      <c r="D8" s="19"/>
      <c r="E8" s="19"/>
      <c r="F8" s="19"/>
      <c r="G8" s="19"/>
      <c r="H8" s="19"/>
      <c r="I8" s="19"/>
      <c r="J8" s="164"/>
      <c r="K8" s="36"/>
      <c r="L8" s="19"/>
      <c r="M8" s="19"/>
      <c r="N8" s="30"/>
      <c r="O8" s="19"/>
      <c r="P8" s="19"/>
      <c r="Q8" s="19"/>
      <c r="R8" s="164"/>
      <c r="S8" s="37"/>
      <c r="T8" s="36"/>
      <c r="U8" s="19"/>
      <c r="V8" s="19"/>
      <c r="W8" s="19"/>
      <c r="X8" s="19"/>
      <c r="Y8" s="19"/>
      <c r="Z8" s="19"/>
      <c r="AA8" s="19"/>
      <c r="AB8" s="37"/>
      <c r="AC8" s="36"/>
      <c r="AD8" s="19"/>
      <c r="AE8" s="30"/>
      <c r="AF8" s="19"/>
      <c r="AG8" s="164"/>
      <c r="AH8" s="164"/>
      <c r="AI8" s="19"/>
      <c r="AJ8" s="19"/>
      <c r="AK8" s="37"/>
      <c r="AL8" s="36">
        <f>SUM(C8:AK8)</f>
        <v>0</v>
      </c>
      <c r="AM8" s="19">
        <v>0</v>
      </c>
      <c r="AN8" s="37"/>
    </row>
    <row r="9" spans="1:40" x14ac:dyDescent="0.2">
      <c r="A9" s="36">
        <v>5</v>
      </c>
      <c r="B9" s="41"/>
      <c r="C9" s="36"/>
      <c r="D9" s="19"/>
      <c r="E9" s="19"/>
      <c r="F9" s="19"/>
      <c r="G9" s="19"/>
      <c r="H9" s="19"/>
      <c r="I9" s="19"/>
      <c r="J9" s="164"/>
      <c r="K9" s="36"/>
      <c r="L9" s="19"/>
      <c r="M9" s="19"/>
      <c r="N9" s="30"/>
      <c r="O9" s="19"/>
      <c r="P9" s="19"/>
      <c r="Q9" s="19"/>
      <c r="R9" s="164"/>
      <c r="S9" s="37"/>
      <c r="T9" s="36"/>
      <c r="U9" s="19"/>
      <c r="V9" s="19"/>
      <c r="W9" s="19"/>
      <c r="X9" s="19"/>
      <c r="Y9" s="19"/>
      <c r="Z9" s="19"/>
      <c r="AA9" s="19"/>
      <c r="AB9" s="37"/>
      <c r="AC9" s="36"/>
      <c r="AD9" s="19"/>
      <c r="AE9" s="30"/>
      <c r="AF9" s="19"/>
      <c r="AG9" s="164"/>
      <c r="AH9" s="164"/>
      <c r="AI9" s="19"/>
      <c r="AJ9" s="19"/>
      <c r="AK9" s="37"/>
      <c r="AL9" s="36">
        <f>SUM(C9:AK9)</f>
        <v>0</v>
      </c>
      <c r="AM9" s="19">
        <v>0</v>
      </c>
      <c r="AN9" s="37"/>
    </row>
    <row r="10" spans="1:40" ht="12" thickBot="1" x14ac:dyDescent="0.25">
      <c r="A10" s="44"/>
      <c r="B10" s="43"/>
      <c r="C10" s="38"/>
      <c r="D10" s="39"/>
      <c r="E10" s="39"/>
      <c r="F10" s="39"/>
      <c r="G10" s="39"/>
      <c r="H10" s="39"/>
      <c r="I10" s="39"/>
      <c r="J10" s="445"/>
      <c r="K10" s="38"/>
      <c r="L10" s="39"/>
      <c r="M10" s="39"/>
      <c r="N10" s="68"/>
      <c r="O10" s="39"/>
      <c r="P10" s="39"/>
      <c r="Q10" s="39"/>
      <c r="R10" s="445"/>
      <c r="S10" s="40"/>
      <c r="T10" s="38"/>
      <c r="U10" s="39"/>
      <c r="V10" s="39"/>
      <c r="W10" s="39"/>
      <c r="X10" s="39"/>
      <c r="Y10" s="39"/>
      <c r="Z10" s="39"/>
      <c r="AA10" s="39"/>
      <c r="AB10" s="40"/>
      <c r="AC10" s="38"/>
      <c r="AD10" s="39"/>
      <c r="AE10" s="68"/>
      <c r="AF10" s="39"/>
      <c r="AG10" s="39"/>
      <c r="AH10" s="39"/>
      <c r="AI10" s="39"/>
      <c r="AJ10" s="39"/>
      <c r="AK10" s="40"/>
      <c r="AL10" s="38"/>
      <c r="AM10" s="39"/>
      <c r="AN10" s="40"/>
    </row>
    <row r="11" spans="1:40" x14ac:dyDescent="0.2">
      <c r="A11" s="184"/>
      <c r="B11" s="423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</row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5"/>
  <sheetViews>
    <sheetView topLeftCell="A155" workbookViewId="0">
      <selection activeCell="F143" sqref="F143"/>
    </sheetView>
  </sheetViews>
  <sheetFormatPr defaultRowHeight="15" x14ac:dyDescent="0.25"/>
  <cols>
    <col min="1" max="1" width="6.42578125" style="186" customWidth="1"/>
    <col min="2" max="2" width="27.28515625" style="186" customWidth="1"/>
    <col min="3" max="6" width="9.140625" style="186"/>
    <col min="7" max="7" width="15.7109375" style="186" customWidth="1"/>
    <col min="8" max="8" width="6.42578125" style="186" customWidth="1"/>
    <col min="9" max="9" width="27.28515625" style="186" customWidth="1"/>
    <col min="10" max="11" width="9.140625" style="187"/>
    <col min="12" max="16384" width="9.140625" style="186"/>
  </cols>
  <sheetData>
    <row r="1" spans="1:11" ht="21" x14ac:dyDescent="0.35">
      <c r="A1" s="2" t="s">
        <v>58</v>
      </c>
      <c r="H1" s="2" t="s">
        <v>58</v>
      </c>
    </row>
    <row r="3" spans="1:11" ht="18.75" x14ac:dyDescent="0.3">
      <c r="A3" s="188" t="s">
        <v>25</v>
      </c>
      <c r="H3" s="188" t="s">
        <v>36</v>
      </c>
    </row>
    <row r="4" spans="1:11" ht="15.75" thickBot="1" x14ac:dyDescent="0.3"/>
    <row r="5" spans="1:11" ht="15.75" thickBot="1" x14ac:dyDescent="0.3">
      <c r="A5" s="189" t="s">
        <v>10</v>
      </c>
      <c r="B5" s="190" t="s">
        <v>0</v>
      </c>
      <c r="C5" s="191" t="s">
        <v>11</v>
      </c>
      <c r="D5" s="191" t="s">
        <v>7</v>
      </c>
      <c r="H5" s="189" t="s">
        <v>10</v>
      </c>
      <c r="I5" s="192" t="s">
        <v>0</v>
      </c>
      <c r="J5" s="191" t="s">
        <v>11</v>
      </c>
      <c r="K5" s="191" t="s">
        <v>7</v>
      </c>
    </row>
    <row r="6" spans="1:11" ht="15.75" thickBot="1" x14ac:dyDescent="0.3">
      <c r="A6" s="193"/>
      <c r="B6" s="194" t="s">
        <v>8</v>
      </c>
      <c r="C6" s="195"/>
      <c r="D6" s="196"/>
      <c r="H6" s="197"/>
      <c r="I6" s="194" t="s">
        <v>8</v>
      </c>
      <c r="J6" s="198"/>
      <c r="K6" s="199"/>
    </row>
    <row r="7" spans="1:11" ht="15.75" thickBot="1" x14ac:dyDescent="0.3">
      <c r="A7" s="200">
        <v>1</v>
      </c>
      <c r="B7" s="201" t="s">
        <v>51</v>
      </c>
      <c r="C7" s="202">
        <v>47</v>
      </c>
      <c r="D7" s="203">
        <v>5</v>
      </c>
      <c r="H7" s="200"/>
      <c r="I7" s="201"/>
      <c r="J7" s="204"/>
      <c r="K7" s="205"/>
    </row>
    <row r="8" spans="1:11" ht="15.75" thickBot="1" x14ac:dyDescent="0.3">
      <c r="A8" s="200">
        <v>2</v>
      </c>
      <c r="B8" s="206" t="s">
        <v>27</v>
      </c>
      <c r="C8" s="207">
        <v>55</v>
      </c>
      <c r="D8" s="205">
        <v>2</v>
      </c>
      <c r="H8" s="200"/>
      <c r="I8" s="194" t="s">
        <v>9</v>
      </c>
      <c r="J8" s="363"/>
      <c r="K8" s="209"/>
    </row>
    <row r="9" spans="1:11" ht="15.75" thickBot="1" x14ac:dyDescent="0.3">
      <c r="A9" s="200">
        <v>3</v>
      </c>
      <c r="B9" s="206" t="s">
        <v>29</v>
      </c>
      <c r="C9" s="207">
        <v>56</v>
      </c>
      <c r="D9" s="205">
        <v>2</v>
      </c>
      <c r="H9" s="210"/>
      <c r="I9" s="206"/>
      <c r="J9" s="207"/>
      <c r="K9" s="205"/>
    </row>
    <row r="10" spans="1:11" ht="15.75" thickBot="1" x14ac:dyDescent="0.3">
      <c r="A10" s="200">
        <v>4</v>
      </c>
      <c r="B10" s="206" t="s">
        <v>26</v>
      </c>
      <c r="C10" s="207">
        <v>59</v>
      </c>
      <c r="D10" s="205">
        <v>0</v>
      </c>
      <c r="H10" s="200"/>
      <c r="I10" s="194" t="s">
        <v>24</v>
      </c>
      <c r="J10" s="208"/>
      <c r="K10" s="199"/>
    </row>
    <row r="11" spans="1:11" ht="15.75" thickBot="1" x14ac:dyDescent="0.3">
      <c r="A11" s="200">
        <v>5</v>
      </c>
      <c r="B11" s="104" t="s">
        <v>31</v>
      </c>
      <c r="C11" s="207">
        <v>64</v>
      </c>
      <c r="D11" s="205">
        <v>1</v>
      </c>
      <c r="H11" s="211"/>
      <c r="I11" s="212"/>
      <c r="J11" s="213"/>
      <c r="K11" s="214"/>
    </row>
    <row r="12" spans="1:11" x14ac:dyDescent="0.25">
      <c r="A12" s="200">
        <v>6</v>
      </c>
      <c r="B12" s="206" t="s">
        <v>28</v>
      </c>
      <c r="C12" s="207">
        <v>81</v>
      </c>
      <c r="D12" s="205">
        <v>0</v>
      </c>
      <c r="H12" s="215"/>
      <c r="I12" s="216"/>
      <c r="J12" s="215"/>
      <c r="K12" s="215"/>
    </row>
    <row r="13" spans="1:11" ht="15.75" thickBot="1" x14ac:dyDescent="0.3">
      <c r="A13" s="200"/>
      <c r="B13" s="206"/>
      <c r="C13" s="207"/>
      <c r="D13" s="205"/>
      <c r="H13" s="215"/>
      <c r="I13" s="216"/>
      <c r="J13" s="215"/>
      <c r="K13" s="215"/>
    </row>
    <row r="14" spans="1:11" ht="15.75" thickBot="1" x14ac:dyDescent="0.3">
      <c r="A14" s="200"/>
      <c r="B14" s="194" t="s">
        <v>9</v>
      </c>
      <c r="C14" s="208"/>
      <c r="D14" s="199"/>
      <c r="H14" s="215"/>
      <c r="I14" s="218"/>
      <c r="J14" s="215"/>
      <c r="K14" s="215"/>
    </row>
    <row r="15" spans="1:11" x14ac:dyDescent="0.25">
      <c r="A15" s="200">
        <v>1</v>
      </c>
      <c r="B15" s="201" t="s">
        <v>33</v>
      </c>
      <c r="C15" s="207">
        <v>48</v>
      </c>
      <c r="D15" s="205">
        <v>3</v>
      </c>
      <c r="H15" s="215"/>
      <c r="I15" s="216"/>
      <c r="J15" s="215"/>
      <c r="K15" s="215"/>
    </row>
    <row r="16" spans="1:11" x14ac:dyDescent="0.25">
      <c r="A16" s="200">
        <v>2</v>
      </c>
      <c r="B16" s="206" t="s">
        <v>41</v>
      </c>
      <c r="C16" s="207">
        <v>50</v>
      </c>
      <c r="D16" s="205">
        <v>4</v>
      </c>
      <c r="H16" s="215"/>
      <c r="I16" s="216"/>
      <c r="J16" s="215"/>
      <c r="K16" s="215"/>
    </row>
    <row r="17" spans="1:11" x14ac:dyDescent="0.25">
      <c r="A17" s="200">
        <v>3</v>
      </c>
      <c r="B17" s="206" t="s">
        <v>50</v>
      </c>
      <c r="C17" s="207">
        <v>56</v>
      </c>
      <c r="D17" s="205">
        <v>1</v>
      </c>
      <c r="H17" s="215"/>
      <c r="I17" s="216"/>
      <c r="J17" s="215"/>
      <c r="K17" s="215"/>
    </row>
    <row r="18" spans="1:11" x14ac:dyDescent="0.25">
      <c r="A18" s="200"/>
      <c r="B18" s="104" t="s">
        <v>47</v>
      </c>
      <c r="C18" s="207">
        <v>56</v>
      </c>
      <c r="D18" s="205">
        <v>2</v>
      </c>
      <c r="H18" s="215"/>
      <c r="I18" s="216"/>
      <c r="J18" s="215"/>
      <c r="K18" s="215"/>
    </row>
    <row r="19" spans="1:11" x14ac:dyDescent="0.25">
      <c r="A19" s="200">
        <v>5</v>
      </c>
      <c r="B19" s="217" t="s">
        <v>35</v>
      </c>
      <c r="C19" s="207">
        <v>57</v>
      </c>
      <c r="D19" s="205">
        <v>2</v>
      </c>
      <c r="H19" s="215"/>
      <c r="I19" s="216"/>
      <c r="J19" s="215"/>
      <c r="K19" s="215"/>
    </row>
    <row r="20" spans="1:11" x14ac:dyDescent="0.25">
      <c r="A20" s="210"/>
      <c r="B20" s="206" t="s">
        <v>43</v>
      </c>
      <c r="C20" s="207">
        <v>57</v>
      </c>
      <c r="D20" s="205">
        <v>2</v>
      </c>
      <c r="H20" s="215"/>
      <c r="I20" s="218"/>
      <c r="J20" s="215"/>
      <c r="K20" s="215"/>
    </row>
    <row r="21" spans="1:11" x14ac:dyDescent="0.25">
      <c r="A21" s="210">
        <v>7</v>
      </c>
      <c r="B21" s="206" t="s">
        <v>32</v>
      </c>
      <c r="C21" s="202">
        <v>61</v>
      </c>
      <c r="D21" s="205">
        <v>2</v>
      </c>
      <c r="H21" s="215"/>
      <c r="I21" s="216"/>
      <c r="J21" s="215"/>
      <c r="K21" s="215"/>
    </row>
    <row r="22" spans="1:11" x14ac:dyDescent="0.25">
      <c r="A22" s="210">
        <v>8</v>
      </c>
      <c r="B22" s="103" t="s">
        <v>40</v>
      </c>
      <c r="C22" s="202">
        <v>65</v>
      </c>
      <c r="D22" s="205">
        <v>1</v>
      </c>
      <c r="H22" s="215"/>
      <c r="I22" s="216"/>
      <c r="J22" s="215"/>
      <c r="K22" s="215"/>
    </row>
    <row r="23" spans="1:11" ht="15.75" thickBot="1" x14ac:dyDescent="0.3">
      <c r="A23" s="210"/>
      <c r="B23" s="201"/>
      <c r="C23" s="202"/>
      <c r="D23" s="205"/>
      <c r="H23" s="215"/>
      <c r="I23" s="216"/>
      <c r="J23" s="215"/>
      <c r="K23" s="215"/>
    </row>
    <row r="24" spans="1:11" ht="15.75" thickBot="1" x14ac:dyDescent="0.3">
      <c r="A24" s="200"/>
      <c r="B24" s="194" t="s">
        <v>24</v>
      </c>
      <c r="C24" s="208"/>
      <c r="D24" s="199"/>
      <c r="H24" s="215"/>
      <c r="I24" s="216"/>
      <c r="J24" s="215"/>
      <c r="K24" s="215"/>
    </row>
    <row r="25" spans="1:11" ht="15.75" thickBot="1" x14ac:dyDescent="0.3">
      <c r="A25" s="211"/>
      <c r="B25" s="212"/>
      <c r="C25" s="213"/>
      <c r="D25" s="214"/>
      <c r="H25" s="215"/>
      <c r="I25" s="216"/>
      <c r="J25" s="215"/>
      <c r="K25" s="215"/>
    </row>
    <row r="26" spans="1:11" x14ac:dyDescent="0.25">
      <c r="A26" s="215"/>
      <c r="B26" s="218"/>
      <c r="C26" s="215"/>
      <c r="D26" s="215"/>
      <c r="H26" s="215"/>
      <c r="I26" s="216"/>
      <c r="J26" s="215"/>
      <c r="K26" s="215"/>
    </row>
    <row r="27" spans="1:11" x14ac:dyDescent="0.25">
      <c r="H27" s="219"/>
      <c r="I27" s="216"/>
      <c r="J27" s="215"/>
      <c r="K27" s="215"/>
    </row>
    <row r="28" spans="1:11" x14ac:dyDescent="0.25">
      <c r="H28" s="219"/>
      <c r="I28" s="216"/>
      <c r="J28" s="215"/>
      <c r="K28" s="215"/>
    </row>
    <row r="29" spans="1:11" s="220" customFormat="1" ht="21" customHeight="1" x14ac:dyDescent="0.35">
      <c r="A29" s="254" t="s">
        <v>59</v>
      </c>
      <c r="H29" s="254" t="s">
        <v>59</v>
      </c>
    </row>
    <row r="30" spans="1:11" x14ac:dyDescent="0.25">
      <c r="J30" s="186"/>
      <c r="K30" s="186"/>
    </row>
    <row r="31" spans="1:11" ht="18.75" x14ac:dyDescent="0.3">
      <c r="A31" s="188" t="s">
        <v>25</v>
      </c>
      <c r="H31" s="188" t="s">
        <v>36</v>
      </c>
      <c r="J31" s="186"/>
      <c r="K31" s="186"/>
    </row>
    <row r="32" spans="1:11" ht="15.75" thickBot="1" x14ac:dyDescent="0.3">
      <c r="J32" s="186"/>
      <c r="K32" s="186"/>
    </row>
    <row r="33" spans="1:11" ht="15.75" thickBot="1" x14ac:dyDescent="0.3">
      <c r="A33" s="221" t="s">
        <v>10</v>
      </c>
      <c r="B33" s="222" t="s">
        <v>0</v>
      </c>
      <c r="C33" s="191" t="s">
        <v>11</v>
      </c>
      <c r="D33" s="191" t="s">
        <v>7</v>
      </c>
      <c r="H33" s="189" t="s">
        <v>10</v>
      </c>
      <c r="I33" s="192" t="s">
        <v>0</v>
      </c>
      <c r="J33" s="191" t="s">
        <v>11</v>
      </c>
      <c r="K33" s="191" t="s">
        <v>7</v>
      </c>
    </row>
    <row r="34" spans="1:11" ht="15.75" thickBot="1" x14ac:dyDescent="0.3">
      <c r="A34" s="223"/>
      <c r="B34" s="194" t="s">
        <v>8</v>
      </c>
      <c r="C34" s="195"/>
      <c r="D34" s="224"/>
      <c r="H34" s="197"/>
      <c r="I34" s="194" t="s">
        <v>8</v>
      </c>
      <c r="J34" s="198"/>
      <c r="K34" s="199"/>
    </row>
    <row r="35" spans="1:11" ht="15.75" thickBot="1" x14ac:dyDescent="0.3">
      <c r="A35" s="225">
        <v>1</v>
      </c>
      <c r="B35" s="201" t="s">
        <v>51</v>
      </c>
      <c r="C35" s="207">
        <v>41</v>
      </c>
      <c r="D35" s="205">
        <v>5</v>
      </c>
      <c r="H35" s="200"/>
      <c r="I35" s="201"/>
      <c r="J35" s="204"/>
      <c r="K35" s="205"/>
    </row>
    <row r="36" spans="1:11" ht="15.75" thickBot="1" x14ac:dyDescent="0.3">
      <c r="A36" s="200">
        <v>2</v>
      </c>
      <c r="B36" s="206" t="s">
        <v>29</v>
      </c>
      <c r="C36" s="207">
        <v>49</v>
      </c>
      <c r="D36" s="205">
        <v>0</v>
      </c>
      <c r="H36" s="200"/>
      <c r="I36" s="194" t="s">
        <v>9</v>
      </c>
      <c r="J36" s="363"/>
      <c r="K36" s="209"/>
    </row>
    <row r="37" spans="1:11" ht="15.75" thickBot="1" x14ac:dyDescent="0.3">
      <c r="A37" s="200">
        <v>3</v>
      </c>
      <c r="B37" s="206" t="s">
        <v>26</v>
      </c>
      <c r="C37" s="207">
        <v>52</v>
      </c>
      <c r="D37" s="205">
        <v>2</v>
      </c>
      <c r="H37" s="210"/>
      <c r="I37" s="206"/>
      <c r="J37" s="207"/>
      <c r="K37" s="205"/>
    </row>
    <row r="38" spans="1:11" ht="15.75" thickBot="1" x14ac:dyDescent="0.3">
      <c r="A38" s="200">
        <v>4</v>
      </c>
      <c r="B38" s="206" t="s">
        <v>27</v>
      </c>
      <c r="C38" s="207">
        <v>56</v>
      </c>
      <c r="D38" s="205">
        <v>1</v>
      </c>
      <c r="H38" s="200"/>
      <c r="I38" s="194" t="s">
        <v>24</v>
      </c>
      <c r="J38" s="208"/>
      <c r="K38" s="199"/>
    </row>
    <row r="39" spans="1:11" ht="15.75" thickBot="1" x14ac:dyDescent="0.3">
      <c r="A39" s="200">
        <v>5</v>
      </c>
      <c r="B39" s="206" t="s">
        <v>31</v>
      </c>
      <c r="C39" s="207">
        <v>62</v>
      </c>
      <c r="D39" s="205">
        <v>0</v>
      </c>
      <c r="H39" s="211"/>
      <c r="I39" s="212"/>
      <c r="J39" s="213"/>
      <c r="K39" s="214"/>
    </row>
    <row r="40" spans="1:11" x14ac:dyDescent="0.25">
      <c r="A40" s="200">
        <v>6</v>
      </c>
      <c r="B40" s="201" t="s">
        <v>28</v>
      </c>
      <c r="C40" s="207">
        <v>67</v>
      </c>
      <c r="D40" s="205">
        <v>1</v>
      </c>
      <c r="H40" s="215"/>
      <c r="I40" s="216"/>
      <c r="J40" s="215"/>
      <c r="K40" s="215"/>
    </row>
    <row r="41" spans="1:11" x14ac:dyDescent="0.25">
      <c r="A41" s="200">
        <v>7</v>
      </c>
      <c r="B41" s="386" t="s">
        <v>39</v>
      </c>
      <c r="C41" s="207">
        <v>70</v>
      </c>
      <c r="D41" s="205">
        <v>1</v>
      </c>
      <c r="H41" s="215"/>
      <c r="I41" s="216"/>
      <c r="J41" s="215"/>
      <c r="K41" s="215"/>
    </row>
    <row r="42" spans="1:11" x14ac:dyDescent="0.25">
      <c r="A42" s="200">
        <v>8</v>
      </c>
      <c r="B42" s="206" t="s">
        <v>30</v>
      </c>
      <c r="C42" s="207">
        <v>71</v>
      </c>
      <c r="D42" s="205">
        <v>0</v>
      </c>
      <c r="H42" s="215"/>
      <c r="I42" s="216"/>
      <c r="J42" s="215"/>
      <c r="K42" s="215"/>
    </row>
    <row r="43" spans="1:11" ht="15.75" thickBot="1" x14ac:dyDescent="0.3">
      <c r="A43" s="200"/>
      <c r="B43" s="103"/>
      <c r="C43" s="207"/>
      <c r="D43" s="205"/>
      <c r="H43" s="215"/>
      <c r="I43" s="216"/>
      <c r="J43" s="215"/>
      <c r="K43" s="215"/>
    </row>
    <row r="44" spans="1:11" ht="15.75" thickBot="1" x14ac:dyDescent="0.3">
      <c r="A44" s="200"/>
      <c r="B44" s="194" t="s">
        <v>9</v>
      </c>
      <c r="C44" s="208"/>
      <c r="D44" s="199"/>
      <c r="H44" s="215"/>
      <c r="I44" s="218"/>
      <c r="J44" s="215"/>
      <c r="K44" s="215"/>
    </row>
    <row r="45" spans="1:11" x14ac:dyDescent="0.25">
      <c r="A45" s="200">
        <v>1</v>
      </c>
      <c r="B45" s="230" t="s">
        <v>35</v>
      </c>
      <c r="C45" s="207">
        <v>50</v>
      </c>
      <c r="D45" s="205">
        <v>0</v>
      </c>
      <c r="H45" s="215"/>
      <c r="I45" s="216"/>
      <c r="J45" s="215"/>
      <c r="K45" s="215"/>
    </row>
    <row r="46" spans="1:11" x14ac:dyDescent="0.25">
      <c r="A46" s="200">
        <v>2</v>
      </c>
      <c r="B46" s="230" t="s">
        <v>32</v>
      </c>
      <c r="C46" s="207">
        <v>52</v>
      </c>
      <c r="D46" s="205">
        <v>2</v>
      </c>
      <c r="H46" s="215"/>
      <c r="I46" s="216"/>
      <c r="J46" s="215"/>
      <c r="K46" s="215"/>
    </row>
    <row r="47" spans="1:11" x14ac:dyDescent="0.25">
      <c r="A47" s="210">
        <v>3</v>
      </c>
      <c r="B47" s="104" t="s">
        <v>43</v>
      </c>
      <c r="C47" s="207">
        <v>53</v>
      </c>
      <c r="D47" s="205">
        <v>2</v>
      </c>
      <c r="H47" s="215"/>
      <c r="I47" s="216"/>
      <c r="J47" s="219"/>
      <c r="K47" s="215"/>
    </row>
    <row r="48" spans="1:11" x14ac:dyDescent="0.25">
      <c r="A48" s="228">
        <v>4</v>
      </c>
      <c r="B48" s="206" t="s">
        <v>44</v>
      </c>
      <c r="C48" s="207">
        <v>56</v>
      </c>
      <c r="D48" s="205">
        <v>2</v>
      </c>
      <c r="H48" s="215"/>
      <c r="I48" s="216"/>
      <c r="J48" s="219"/>
      <c r="K48" s="215"/>
    </row>
    <row r="49" spans="1:11" x14ac:dyDescent="0.25">
      <c r="A49" s="228">
        <v>5</v>
      </c>
      <c r="B49" s="206" t="s">
        <v>50</v>
      </c>
      <c r="C49" s="207">
        <v>57</v>
      </c>
      <c r="D49" s="205">
        <v>1</v>
      </c>
      <c r="H49" s="215"/>
      <c r="I49" s="216"/>
      <c r="J49" s="219"/>
      <c r="K49" s="215"/>
    </row>
    <row r="50" spans="1:11" x14ac:dyDescent="0.25">
      <c r="A50" s="228">
        <v>6</v>
      </c>
      <c r="B50" s="206" t="s">
        <v>47</v>
      </c>
      <c r="C50" s="207">
        <v>58</v>
      </c>
      <c r="D50" s="205">
        <v>2</v>
      </c>
      <c r="H50" s="215"/>
      <c r="I50" s="216"/>
      <c r="J50" s="219"/>
      <c r="K50" s="215"/>
    </row>
    <row r="51" spans="1:11" x14ac:dyDescent="0.25">
      <c r="A51" s="228">
        <v>7</v>
      </c>
      <c r="B51" s="206" t="s">
        <v>41</v>
      </c>
      <c r="C51" s="207">
        <v>62</v>
      </c>
      <c r="D51" s="205">
        <v>2</v>
      </c>
      <c r="H51" s="215"/>
      <c r="I51" s="216"/>
      <c r="J51" s="219"/>
      <c r="K51" s="215"/>
    </row>
    <row r="52" spans="1:11" x14ac:dyDescent="0.25">
      <c r="A52" s="225">
        <v>8</v>
      </c>
      <c r="B52" s="206" t="s">
        <v>38</v>
      </c>
      <c r="C52" s="207">
        <v>70</v>
      </c>
      <c r="D52" s="205">
        <v>1</v>
      </c>
      <c r="H52" s="215"/>
      <c r="I52" s="218"/>
      <c r="J52" s="215"/>
      <c r="K52" s="215"/>
    </row>
    <row r="53" spans="1:11" x14ac:dyDescent="0.25">
      <c r="A53" s="200">
        <v>9</v>
      </c>
      <c r="B53" s="103" t="s">
        <v>40</v>
      </c>
      <c r="C53" s="207">
        <v>73</v>
      </c>
      <c r="D53" s="205">
        <v>1</v>
      </c>
      <c r="H53" s="215"/>
      <c r="I53" s="216"/>
      <c r="J53" s="215"/>
      <c r="K53" s="215"/>
    </row>
    <row r="54" spans="1:11" ht="15.75" thickBot="1" x14ac:dyDescent="0.3">
      <c r="A54" s="200"/>
      <c r="B54" s="206"/>
      <c r="C54" s="207"/>
      <c r="D54" s="205"/>
      <c r="H54" s="215"/>
      <c r="I54" s="216"/>
      <c r="J54" s="215"/>
      <c r="K54" s="215"/>
    </row>
    <row r="55" spans="1:11" ht="15.75" thickBot="1" x14ac:dyDescent="0.3">
      <c r="A55" s="200"/>
      <c r="B55" s="194" t="s">
        <v>24</v>
      </c>
      <c r="C55" s="215"/>
      <c r="D55" s="199"/>
      <c r="H55" s="215"/>
      <c r="I55" s="216"/>
      <c r="J55" s="215"/>
      <c r="K55" s="215"/>
    </row>
    <row r="56" spans="1:11" ht="15.75" thickBot="1" x14ac:dyDescent="0.3">
      <c r="A56" s="211"/>
      <c r="B56" s="212"/>
      <c r="C56" s="213"/>
      <c r="D56" s="214"/>
      <c r="H56" s="215"/>
      <c r="I56" s="216"/>
      <c r="J56" s="215"/>
      <c r="K56" s="215"/>
    </row>
    <row r="57" spans="1:11" x14ac:dyDescent="0.25">
      <c r="A57" s="215"/>
      <c r="B57" s="216"/>
      <c r="C57" s="215"/>
      <c r="D57" s="215"/>
      <c r="H57" s="215"/>
      <c r="I57" s="216"/>
      <c r="J57" s="215"/>
      <c r="K57" s="215"/>
    </row>
    <row r="58" spans="1:11" x14ac:dyDescent="0.25">
      <c r="A58" s="215"/>
      <c r="B58" s="216"/>
      <c r="C58" s="215"/>
      <c r="D58" s="215"/>
      <c r="H58" s="215"/>
      <c r="I58" s="216"/>
      <c r="J58" s="215"/>
      <c r="K58" s="215"/>
    </row>
    <row r="59" spans="1:11" x14ac:dyDescent="0.25">
      <c r="A59" s="215"/>
      <c r="B59" s="216"/>
      <c r="C59" s="215"/>
      <c r="D59" s="215"/>
      <c r="H59" s="215"/>
      <c r="I59" s="216"/>
      <c r="J59" s="216"/>
      <c r="K59" s="216"/>
    </row>
    <row r="60" spans="1:11" ht="21" x14ac:dyDescent="0.35">
      <c r="A60" s="2" t="s">
        <v>60</v>
      </c>
      <c r="C60" s="187"/>
      <c r="D60" s="187"/>
      <c r="H60" s="2" t="s">
        <v>60</v>
      </c>
    </row>
    <row r="61" spans="1:11" x14ac:dyDescent="0.25">
      <c r="C61" s="187"/>
      <c r="D61" s="187"/>
    </row>
    <row r="62" spans="1:11" ht="18.75" x14ac:dyDescent="0.3">
      <c r="A62" s="188" t="s">
        <v>25</v>
      </c>
      <c r="C62" s="187"/>
      <c r="D62" s="187"/>
      <c r="H62" s="188" t="s">
        <v>36</v>
      </c>
      <c r="J62" s="186"/>
      <c r="K62" s="186"/>
    </row>
    <row r="63" spans="1:11" ht="15.75" thickBot="1" x14ac:dyDescent="0.3">
      <c r="C63" s="187"/>
      <c r="D63" s="187"/>
      <c r="J63" s="186"/>
      <c r="K63" s="186"/>
    </row>
    <row r="64" spans="1:11" ht="15.75" thickBot="1" x14ac:dyDescent="0.3">
      <c r="A64" s="221" t="s">
        <v>10</v>
      </c>
      <c r="B64" s="222" t="s">
        <v>0</v>
      </c>
      <c r="C64" s="235" t="s">
        <v>11</v>
      </c>
      <c r="D64" s="235" t="s">
        <v>7</v>
      </c>
      <c r="H64" s="189" t="s">
        <v>10</v>
      </c>
      <c r="I64" s="192" t="s">
        <v>0</v>
      </c>
      <c r="J64" s="191" t="s">
        <v>11</v>
      </c>
      <c r="K64" s="191" t="s">
        <v>7</v>
      </c>
    </row>
    <row r="65" spans="1:11" ht="15.75" thickBot="1" x14ac:dyDescent="0.3">
      <c r="A65" s="236"/>
      <c r="B65" s="194" t="s">
        <v>8</v>
      </c>
      <c r="C65" s="237"/>
      <c r="D65" s="365"/>
      <c r="H65" s="197"/>
      <c r="I65" s="194" t="s">
        <v>8</v>
      </c>
      <c r="J65" s="198"/>
      <c r="K65" s="199"/>
    </row>
    <row r="66" spans="1:11" ht="15.75" thickBot="1" x14ac:dyDescent="0.3">
      <c r="A66" s="200">
        <v>1</v>
      </c>
      <c r="B66" s="201" t="s">
        <v>29</v>
      </c>
      <c r="C66" s="207">
        <v>46</v>
      </c>
      <c r="D66" s="205">
        <v>2</v>
      </c>
      <c r="H66" s="200"/>
      <c r="I66" s="201"/>
      <c r="J66" s="204"/>
      <c r="K66" s="205"/>
    </row>
    <row r="67" spans="1:11" ht="15.75" thickBot="1" x14ac:dyDescent="0.3">
      <c r="A67" s="200">
        <v>2</v>
      </c>
      <c r="B67" s="104" t="s">
        <v>48</v>
      </c>
      <c r="C67" s="207">
        <v>50</v>
      </c>
      <c r="D67" s="205">
        <v>1</v>
      </c>
      <c r="H67" s="200"/>
      <c r="I67" s="194" t="s">
        <v>9</v>
      </c>
      <c r="J67" s="363"/>
      <c r="K67" s="209"/>
    </row>
    <row r="68" spans="1:11" ht="15.75" thickBot="1" x14ac:dyDescent="0.3">
      <c r="A68" s="200">
        <v>3</v>
      </c>
      <c r="B68" s="364" t="s">
        <v>26</v>
      </c>
      <c r="C68" s="207">
        <v>53</v>
      </c>
      <c r="D68" s="205">
        <v>4</v>
      </c>
      <c r="H68" s="210"/>
      <c r="I68" s="206"/>
      <c r="J68" s="207"/>
      <c r="K68" s="205"/>
    </row>
    <row r="69" spans="1:11" ht="15.75" thickBot="1" x14ac:dyDescent="0.3">
      <c r="A69" s="200">
        <v>4</v>
      </c>
      <c r="B69" s="206" t="s">
        <v>27</v>
      </c>
      <c r="C69" s="207">
        <v>54</v>
      </c>
      <c r="D69" s="205">
        <v>1</v>
      </c>
      <c r="H69" s="200"/>
      <c r="I69" s="194" t="s">
        <v>24</v>
      </c>
      <c r="J69" s="208"/>
      <c r="K69" s="199"/>
    </row>
    <row r="70" spans="1:11" ht="15.75" thickBot="1" x14ac:dyDescent="0.3">
      <c r="A70" s="200">
        <v>5</v>
      </c>
      <c r="B70" s="206" t="s">
        <v>28</v>
      </c>
      <c r="C70" s="207">
        <v>56</v>
      </c>
      <c r="D70" s="205">
        <v>2</v>
      </c>
      <c r="H70" s="211"/>
      <c r="I70" s="212"/>
      <c r="J70" s="213"/>
      <c r="K70" s="214"/>
    </row>
    <row r="71" spans="1:11" x14ac:dyDescent="0.25">
      <c r="A71" s="200">
        <v>6</v>
      </c>
      <c r="B71" s="206" t="s">
        <v>31</v>
      </c>
      <c r="C71" s="207">
        <v>61</v>
      </c>
      <c r="D71" s="205">
        <v>1</v>
      </c>
      <c r="H71" s="215"/>
      <c r="I71" s="216"/>
      <c r="J71" s="215"/>
      <c r="K71" s="215"/>
    </row>
    <row r="72" spans="1:11" x14ac:dyDescent="0.25">
      <c r="A72" s="200">
        <v>7</v>
      </c>
      <c r="B72" s="206" t="s">
        <v>30</v>
      </c>
      <c r="C72" s="207">
        <v>83</v>
      </c>
      <c r="D72" s="205">
        <v>0</v>
      </c>
      <c r="H72" s="215"/>
      <c r="I72" s="216"/>
      <c r="J72" s="215"/>
      <c r="K72" s="215"/>
    </row>
    <row r="73" spans="1:11" ht="15.75" thickBot="1" x14ac:dyDescent="0.3">
      <c r="A73" s="200"/>
      <c r="B73" s="206"/>
      <c r="C73" s="207"/>
      <c r="D73" s="205"/>
      <c r="H73" s="215"/>
      <c r="I73" s="218"/>
      <c r="J73" s="215"/>
      <c r="K73" s="215"/>
    </row>
    <row r="74" spans="1:11" ht="15.75" thickBot="1" x14ac:dyDescent="0.3">
      <c r="A74" s="210"/>
      <c r="B74" s="194" t="s">
        <v>9</v>
      </c>
      <c r="C74" s="219"/>
      <c r="D74" s="199"/>
      <c r="H74" s="215"/>
      <c r="I74" s="216"/>
      <c r="J74" s="215"/>
      <c r="K74" s="215"/>
    </row>
    <row r="75" spans="1:11" x14ac:dyDescent="0.25">
      <c r="A75" s="200">
        <v>1</v>
      </c>
      <c r="B75" s="206" t="s">
        <v>35</v>
      </c>
      <c r="C75" s="207">
        <v>40</v>
      </c>
      <c r="D75" s="205">
        <v>4</v>
      </c>
      <c r="H75" s="215"/>
      <c r="I75" s="216"/>
      <c r="J75" s="215"/>
      <c r="K75" s="215"/>
    </row>
    <row r="76" spans="1:11" x14ac:dyDescent="0.25">
      <c r="A76" s="200">
        <v>2</v>
      </c>
      <c r="B76" s="104" t="s">
        <v>43</v>
      </c>
      <c r="C76" s="207">
        <v>42</v>
      </c>
      <c r="D76" s="205">
        <v>4</v>
      </c>
      <c r="H76" s="215"/>
      <c r="I76" s="216"/>
      <c r="J76" s="219"/>
      <c r="K76" s="215"/>
    </row>
    <row r="77" spans="1:11" x14ac:dyDescent="0.25">
      <c r="A77" s="225">
        <v>3</v>
      </c>
      <c r="B77" s="104" t="s">
        <v>50</v>
      </c>
      <c r="C77" s="207">
        <v>48</v>
      </c>
      <c r="D77" s="205">
        <v>1</v>
      </c>
      <c r="E77" s="216"/>
      <c r="F77" s="216"/>
      <c r="G77" s="216"/>
      <c r="H77" s="215"/>
      <c r="I77" s="216"/>
      <c r="J77" s="219"/>
      <c r="K77" s="215"/>
    </row>
    <row r="78" spans="1:11" x14ac:dyDescent="0.25">
      <c r="A78" s="200">
        <v>4</v>
      </c>
      <c r="B78" s="387" t="s">
        <v>41</v>
      </c>
      <c r="C78" s="232">
        <v>50</v>
      </c>
      <c r="D78" s="246">
        <v>3</v>
      </c>
      <c r="E78" s="216"/>
      <c r="F78" s="216"/>
      <c r="G78" s="216"/>
      <c r="H78" s="215"/>
      <c r="I78" s="216"/>
      <c r="J78" s="219"/>
      <c r="K78" s="215"/>
    </row>
    <row r="79" spans="1:11" x14ac:dyDescent="0.25">
      <c r="A79" s="200">
        <v>5</v>
      </c>
      <c r="B79" s="206" t="s">
        <v>38</v>
      </c>
      <c r="C79" s="207">
        <v>53</v>
      </c>
      <c r="D79" s="205">
        <v>1</v>
      </c>
      <c r="E79" s="216"/>
      <c r="F79" s="216"/>
      <c r="G79" s="216"/>
      <c r="H79" s="215"/>
      <c r="I79" s="216"/>
      <c r="J79" s="219"/>
      <c r="K79" s="215"/>
    </row>
    <row r="80" spans="1:11" x14ac:dyDescent="0.25">
      <c r="A80" s="225"/>
      <c r="B80" s="206" t="s">
        <v>47</v>
      </c>
      <c r="C80" s="227">
        <v>53</v>
      </c>
      <c r="D80" s="375">
        <v>1</v>
      </c>
      <c r="E80" s="216"/>
      <c r="F80" s="216"/>
      <c r="G80" s="216"/>
      <c r="H80" s="215"/>
      <c r="I80" s="216"/>
      <c r="J80" s="219"/>
      <c r="K80" s="215"/>
    </row>
    <row r="81" spans="1:11" x14ac:dyDescent="0.25">
      <c r="A81" s="225">
        <v>7</v>
      </c>
      <c r="B81" s="230" t="s">
        <v>32</v>
      </c>
      <c r="C81" s="231">
        <v>56</v>
      </c>
      <c r="D81" s="229">
        <v>3</v>
      </c>
      <c r="E81" s="216"/>
      <c r="F81" s="216"/>
      <c r="G81" s="216"/>
      <c r="H81" s="215"/>
      <c r="I81" s="216"/>
      <c r="J81" s="219"/>
      <c r="K81" s="215"/>
    </row>
    <row r="82" spans="1:11" ht="15.75" thickBot="1" x14ac:dyDescent="0.3">
      <c r="A82" s="200"/>
      <c r="B82" s="230"/>
      <c r="C82" s="207"/>
      <c r="D82" s="205"/>
      <c r="E82" s="216"/>
      <c r="F82" s="216"/>
      <c r="G82" s="216"/>
      <c r="H82" s="215"/>
      <c r="I82" s="218"/>
      <c r="J82" s="215"/>
      <c r="K82" s="215"/>
    </row>
    <row r="83" spans="1:11" ht="15.75" thickBot="1" x14ac:dyDescent="0.3">
      <c r="A83" s="210"/>
      <c r="B83" s="194" t="s">
        <v>24</v>
      </c>
      <c r="C83" s="210"/>
      <c r="D83" s="209"/>
      <c r="E83" s="216"/>
      <c r="F83" s="216"/>
      <c r="G83" s="216"/>
      <c r="H83" s="215"/>
      <c r="I83" s="216"/>
      <c r="J83" s="215"/>
      <c r="K83" s="215"/>
    </row>
    <row r="84" spans="1:11" ht="15.75" thickBot="1" x14ac:dyDescent="0.3">
      <c r="A84" s="211"/>
      <c r="B84" s="233"/>
      <c r="C84" s="255"/>
      <c r="D84" s="214"/>
      <c r="E84" s="216"/>
      <c r="F84" s="216"/>
      <c r="G84" s="216"/>
      <c r="H84" s="215"/>
      <c r="I84" s="216"/>
      <c r="J84" s="215"/>
      <c r="K84" s="215"/>
    </row>
    <row r="85" spans="1:11" x14ac:dyDescent="0.25">
      <c r="A85" s="215"/>
      <c r="B85" s="216"/>
      <c r="C85" s="219"/>
      <c r="D85" s="215"/>
      <c r="E85" s="216"/>
      <c r="F85" s="216"/>
      <c r="G85" s="216"/>
      <c r="H85" s="215"/>
      <c r="I85" s="216"/>
      <c r="J85" s="215"/>
      <c r="K85" s="215"/>
    </row>
    <row r="86" spans="1:11" x14ac:dyDescent="0.25">
      <c r="A86" s="215"/>
      <c r="B86" s="216"/>
      <c r="C86" s="215"/>
      <c r="D86" s="215"/>
      <c r="E86" s="216"/>
      <c r="F86" s="216"/>
      <c r="G86" s="216"/>
      <c r="H86" s="215"/>
      <c r="I86" s="216"/>
      <c r="J86" s="215"/>
      <c r="K86" s="215"/>
    </row>
    <row r="87" spans="1:11" ht="21" x14ac:dyDescent="0.35">
      <c r="A87" s="2" t="s">
        <v>61</v>
      </c>
      <c r="C87" s="187"/>
      <c r="D87" s="187"/>
      <c r="E87" s="216"/>
      <c r="F87" s="216"/>
      <c r="G87" s="216"/>
      <c r="H87" s="2" t="s">
        <v>61</v>
      </c>
    </row>
    <row r="88" spans="1:11" x14ac:dyDescent="0.25">
      <c r="C88" s="187"/>
      <c r="D88" s="187"/>
      <c r="E88" s="216"/>
      <c r="F88" s="216"/>
      <c r="G88" s="216"/>
    </row>
    <row r="89" spans="1:11" ht="18.75" x14ac:dyDescent="0.3">
      <c r="A89" s="188" t="s">
        <v>25</v>
      </c>
      <c r="C89" s="187"/>
      <c r="D89" s="187"/>
      <c r="E89" s="216"/>
      <c r="F89" s="216"/>
      <c r="G89" s="216"/>
      <c r="H89" s="188" t="s">
        <v>36</v>
      </c>
      <c r="J89" s="186"/>
      <c r="K89" s="186"/>
    </row>
    <row r="90" spans="1:11" ht="15.75" thickBot="1" x14ac:dyDescent="0.3">
      <c r="C90" s="187"/>
      <c r="D90" s="187"/>
      <c r="J90" s="186"/>
      <c r="K90" s="186"/>
    </row>
    <row r="91" spans="1:11" ht="15.75" thickBot="1" x14ac:dyDescent="0.3">
      <c r="A91" s="221" t="s">
        <v>10</v>
      </c>
      <c r="B91" s="222" t="s">
        <v>0</v>
      </c>
      <c r="C91" s="191" t="s">
        <v>11</v>
      </c>
      <c r="D91" s="235" t="s">
        <v>7</v>
      </c>
      <c r="H91" s="189" t="s">
        <v>10</v>
      </c>
      <c r="I91" s="192" t="s">
        <v>0</v>
      </c>
      <c r="J91" s="191" t="s">
        <v>11</v>
      </c>
      <c r="K91" s="191" t="s">
        <v>7</v>
      </c>
    </row>
    <row r="92" spans="1:11" ht="15" customHeight="1" thickBot="1" x14ac:dyDescent="0.3">
      <c r="A92" s="236"/>
      <c r="B92" s="194" t="s">
        <v>8</v>
      </c>
      <c r="C92" s="237"/>
      <c r="D92" s="238"/>
      <c r="H92" s="197"/>
      <c r="I92" s="194" t="s">
        <v>8</v>
      </c>
      <c r="J92" s="198"/>
      <c r="K92" s="199"/>
    </row>
    <row r="93" spans="1:11" ht="15" customHeight="1" thickBot="1" x14ac:dyDescent="0.3">
      <c r="A93" s="200">
        <v>1</v>
      </c>
      <c r="B93" s="201" t="s">
        <v>51</v>
      </c>
      <c r="C93" s="239">
        <v>45</v>
      </c>
      <c r="D93" s="240">
        <v>2</v>
      </c>
      <c r="H93" s="200"/>
      <c r="I93" s="201"/>
      <c r="J93" s="204"/>
      <c r="K93" s="205"/>
    </row>
    <row r="94" spans="1:11" ht="15" customHeight="1" thickBot="1" x14ac:dyDescent="0.3">
      <c r="A94" s="200">
        <v>2</v>
      </c>
      <c r="B94" s="206" t="s">
        <v>27</v>
      </c>
      <c r="C94" s="239">
        <v>50</v>
      </c>
      <c r="D94" s="240">
        <v>0</v>
      </c>
      <c r="H94" s="200"/>
      <c r="I94" s="194" t="s">
        <v>9</v>
      </c>
      <c r="J94" s="363"/>
      <c r="K94" s="209"/>
    </row>
    <row r="95" spans="1:11" ht="15" customHeight="1" thickBot="1" x14ac:dyDescent="0.3">
      <c r="A95" s="200">
        <v>3</v>
      </c>
      <c r="B95" s="226" t="s">
        <v>26</v>
      </c>
      <c r="C95" s="239">
        <v>53</v>
      </c>
      <c r="D95" s="240">
        <v>3</v>
      </c>
      <c r="H95" s="210"/>
      <c r="I95" s="206"/>
      <c r="J95" s="207"/>
      <c r="K95" s="205"/>
    </row>
    <row r="96" spans="1:11" ht="15" customHeight="1" thickBot="1" x14ac:dyDescent="0.3">
      <c r="A96" s="200"/>
      <c r="B96" s="206" t="s">
        <v>29</v>
      </c>
      <c r="C96" s="239">
        <v>53</v>
      </c>
      <c r="D96" s="240">
        <v>0</v>
      </c>
      <c r="H96" s="200"/>
      <c r="I96" s="194" t="s">
        <v>24</v>
      </c>
      <c r="J96" s="208"/>
      <c r="K96" s="199"/>
    </row>
    <row r="97" spans="1:13" ht="15" customHeight="1" thickBot="1" x14ac:dyDescent="0.3">
      <c r="A97" s="200">
        <v>5</v>
      </c>
      <c r="B97" s="226" t="s">
        <v>31</v>
      </c>
      <c r="C97" s="207">
        <v>67</v>
      </c>
      <c r="D97" s="205">
        <v>1</v>
      </c>
      <c r="H97" s="211"/>
      <c r="I97" s="379"/>
      <c r="J97" s="380"/>
      <c r="K97" s="381"/>
    </row>
    <row r="98" spans="1:13" ht="15" customHeight="1" x14ac:dyDescent="0.25">
      <c r="A98" s="200"/>
      <c r="B98" s="206" t="s">
        <v>39</v>
      </c>
      <c r="C98" s="239">
        <v>67</v>
      </c>
      <c r="D98" s="240">
        <v>1</v>
      </c>
      <c r="H98" s="215"/>
      <c r="I98" s="218"/>
      <c r="J98" s="215"/>
      <c r="K98" s="215"/>
    </row>
    <row r="99" spans="1:13" ht="15" customHeight="1" x14ac:dyDescent="0.25">
      <c r="A99" s="200">
        <v>7</v>
      </c>
      <c r="B99" s="226" t="s">
        <v>30</v>
      </c>
      <c r="C99" s="239">
        <v>82</v>
      </c>
      <c r="D99" s="240">
        <v>0</v>
      </c>
      <c r="H99" s="215"/>
      <c r="I99" s="218"/>
      <c r="J99" s="215"/>
      <c r="K99" s="215"/>
    </row>
    <row r="100" spans="1:13" ht="15" customHeight="1" thickBot="1" x14ac:dyDescent="0.3">
      <c r="A100" s="200"/>
      <c r="B100" s="206"/>
      <c r="C100" s="239"/>
      <c r="D100" s="240"/>
      <c r="H100" s="215"/>
      <c r="I100" s="216"/>
      <c r="J100" s="215"/>
      <c r="K100" s="215"/>
    </row>
    <row r="101" spans="1:13" ht="15" customHeight="1" thickBot="1" x14ac:dyDescent="0.3">
      <c r="A101" s="241"/>
      <c r="B101" s="194" t="s">
        <v>9</v>
      </c>
      <c r="C101" s="215"/>
      <c r="D101" s="199"/>
      <c r="H101" s="215"/>
      <c r="I101" s="216"/>
      <c r="J101" s="215"/>
      <c r="K101" s="215"/>
    </row>
    <row r="102" spans="1:13" ht="15" customHeight="1" x14ac:dyDescent="0.25">
      <c r="A102" s="241">
        <v>1</v>
      </c>
      <c r="B102" s="388" t="s">
        <v>53</v>
      </c>
      <c r="C102" s="207">
        <v>41</v>
      </c>
      <c r="D102" s="205">
        <v>3</v>
      </c>
      <c r="H102" s="215"/>
      <c r="I102" s="218"/>
      <c r="J102" s="215"/>
      <c r="K102" s="215"/>
    </row>
    <row r="103" spans="1:13" ht="15" customHeight="1" x14ac:dyDescent="0.25">
      <c r="A103" s="243">
        <v>2</v>
      </c>
      <c r="B103" s="206" t="s">
        <v>32</v>
      </c>
      <c r="C103" s="231">
        <v>42</v>
      </c>
      <c r="D103" s="205">
        <v>5</v>
      </c>
      <c r="H103" s="215"/>
      <c r="I103" s="216"/>
      <c r="J103" s="215"/>
      <c r="K103" s="215"/>
      <c r="L103" s="215"/>
      <c r="M103" s="216"/>
    </row>
    <row r="104" spans="1:13" ht="15" customHeight="1" x14ac:dyDescent="0.25">
      <c r="A104" s="241">
        <v>3</v>
      </c>
      <c r="B104" s="206" t="s">
        <v>35</v>
      </c>
      <c r="C104" s="204">
        <v>44</v>
      </c>
      <c r="D104" s="390">
        <v>2</v>
      </c>
      <c r="H104" s="215"/>
      <c r="I104" s="216"/>
      <c r="J104" s="215"/>
      <c r="K104" s="215"/>
    </row>
    <row r="105" spans="1:13" ht="15" customHeight="1" x14ac:dyDescent="0.25">
      <c r="A105" s="241">
        <v>4</v>
      </c>
      <c r="B105" s="364" t="s">
        <v>41</v>
      </c>
      <c r="C105" s="207">
        <v>45</v>
      </c>
      <c r="D105" s="205">
        <v>2</v>
      </c>
      <c r="H105" s="215"/>
      <c r="I105" s="216"/>
      <c r="J105" s="219"/>
      <c r="K105" s="215"/>
    </row>
    <row r="106" spans="1:13" ht="15" customHeight="1" x14ac:dyDescent="0.25">
      <c r="A106" s="245">
        <v>5</v>
      </c>
      <c r="B106" s="226" t="s">
        <v>43</v>
      </c>
      <c r="C106" s="232">
        <v>47</v>
      </c>
      <c r="D106" s="246">
        <v>4</v>
      </c>
      <c r="E106" s="216"/>
      <c r="F106" s="216"/>
      <c r="G106" s="216"/>
      <c r="H106" s="215"/>
      <c r="I106" s="216"/>
      <c r="J106" s="219"/>
      <c r="K106" s="215"/>
    </row>
    <row r="107" spans="1:13" ht="15" customHeight="1" x14ac:dyDescent="0.25">
      <c r="A107" s="241">
        <v>6</v>
      </c>
      <c r="B107" s="135" t="s">
        <v>50</v>
      </c>
      <c r="C107" s="207">
        <v>49</v>
      </c>
      <c r="D107" s="205">
        <v>1</v>
      </c>
      <c r="E107" s="216"/>
      <c r="F107" s="216"/>
      <c r="G107" s="216"/>
      <c r="H107" s="215"/>
      <c r="I107" s="216"/>
      <c r="J107" s="219"/>
      <c r="K107" s="215"/>
    </row>
    <row r="108" spans="1:13" ht="15" customHeight="1" x14ac:dyDescent="0.25">
      <c r="A108" s="241">
        <v>7</v>
      </c>
      <c r="B108" s="230" t="s">
        <v>34</v>
      </c>
      <c r="C108" s="207">
        <v>56</v>
      </c>
      <c r="D108" s="205">
        <v>2</v>
      </c>
      <c r="E108" s="216"/>
      <c r="F108" s="216"/>
      <c r="G108" s="216"/>
      <c r="H108" s="215"/>
      <c r="I108" s="216"/>
      <c r="J108" s="219"/>
      <c r="K108" s="215"/>
    </row>
    <row r="109" spans="1:13" ht="15" customHeight="1" x14ac:dyDescent="0.25">
      <c r="A109" s="241">
        <v>8</v>
      </c>
      <c r="B109" s="242" t="s">
        <v>38</v>
      </c>
      <c r="C109" s="204">
        <v>60</v>
      </c>
      <c r="D109" s="234">
        <v>3</v>
      </c>
      <c r="E109" s="216"/>
      <c r="F109" s="216"/>
      <c r="G109" s="216"/>
      <c r="H109" s="215"/>
      <c r="I109" s="216"/>
      <c r="J109" s="219"/>
      <c r="K109" s="215"/>
    </row>
    <row r="110" spans="1:13" ht="15" customHeight="1" x14ac:dyDescent="0.25">
      <c r="A110" s="241">
        <v>9</v>
      </c>
      <c r="B110" s="226" t="s">
        <v>33</v>
      </c>
      <c r="C110" s="207">
        <v>62</v>
      </c>
      <c r="D110" s="205">
        <v>1</v>
      </c>
      <c r="E110" s="216"/>
      <c r="F110" s="216"/>
      <c r="G110" s="216"/>
      <c r="H110" s="215"/>
      <c r="I110" s="216"/>
      <c r="J110" s="219"/>
      <c r="K110" s="215"/>
    </row>
    <row r="111" spans="1:13" ht="15" customHeight="1" x14ac:dyDescent="0.25">
      <c r="A111" s="241">
        <v>10</v>
      </c>
      <c r="B111" s="389" t="s">
        <v>45</v>
      </c>
      <c r="C111" s="207">
        <v>67</v>
      </c>
      <c r="D111" s="205">
        <v>0</v>
      </c>
      <c r="E111" s="216"/>
      <c r="F111" s="216"/>
      <c r="G111" s="216"/>
      <c r="H111" s="215"/>
      <c r="I111" s="216"/>
      <c r="J111" s="219"/>
      <c r="K111" s="215"/>
    </row>
    <row r="112" spans="1:13" ht="15" customHeight="1" thickBot="1" x14ac:dyDescent="0.3">
      <c r="A112" s="200"/>
      <c r="B112" s="206"/>
      <c r="C112" s="207"/>
      <c r="D112" s="205"/>
      <c r="E112" s="216"/>
      <c r="F112" s="216"/>
      <c r="G112" s="216"/>
      <c r="H112" s="215"/>
      <c r="I112" s="216"/>
      <c r="J112" s="219"/>
      <c r="K112" s="215"/>
    </row>
    <row r="113" spans="1:11" ht="15" customHeight="1" thickBot="1" x14ac:dyDescent="0.3">
      <c r="A113" s="228"/>
      <c r="B113" s="194" t="s">
        <v>24</v>
      </c>
      <c r="C113" s="215"/>
      <c r="D113" s="199"/>
      <c r="E113" s="216"/>
      <c r="F113" s="216"/>
      <c r="G113" s="216"/>
      <c r="H113" s="215"/>
      <c r="I113" s="216"/>
      <c r="J113" s="215"/>
      <c r="K113" s="215"/>
    </row>
    <row r="114" spans="1:11" ht="15" customHeight="1" thickBot="1" x14ac:dyDescent="0.3">
      <c r="A114" s="211"/>
      <c r="B114" s="212"/>
      <c r="C114" s="213"/>
      <c r="D114" s="214"/>
      <c r="E114" s="216"/>
      <c r="F114" s="216"/>
      <c r="G114" s="216"/>
      <c r="H114" s="215"/>
      <c r="I114" s="216"/>
      <c r="J114" s="215"/>
      <c r="K114" s="215"/>
    </row>
    <row r="115" spans="1:11" ht="15" customHeight="1" x14ac:dyDescent="0.25">
      <c r="A115" s="215"/>
      <c r="B115" s="216"/>
      <c r="C115" s="215"/>
      <c r="D115" s="215"/>
      <c r="E115" s="216"/>
      <c r="F115" s="216"/>
      <c r="G115" s="216"/>
      <c r="H115" s="215"/>
      <c r="I115" s="216"/>
      <c r="J115" s="215"/>
      <c r="K115" s="215"/>
    </row>
    <row r="116" spans="1:11" ht="15" customHeight="1" x14ac:dyDescent="0.25">
      <c r="A116" s="215"/>
      <c r="B116" s="216"/>
      <c r="C116" s="215"/>
      <c r="D116" s="215"/>
      <c r="E116" s="216"/>
      <c r="F116" s="216"/>
      <c r="G116" s="216"/>
      <c r="H116" s="215"/>
      <c r="I116" s="216"/>
      <c r="J116" s="215"/>
      <c r="K116" s="215"/>
    </row>
    <row r="117" spans="1:11" ht="21" x14ac:dyDescent="0.35">
      <c r="A117" s="2" t="s">
        <v>62</v>
      </c>
      <c r="C117" s="187"/>
      <c r="D117" s="187"/>
      <c r="E117" s="216"/>
      <c r="F117" s="216"/>
      <c r="G117" s="216"/>
      <c r="H117" s="2" t="s">
        <v>62</v>
      </c>
    </row>
    <row r="118" spans="1:11" x14ac:dyDescent="0.25">
      <c r="C118" s="187"/>
      <c r="D118" s="187"/>
      <c r="E118" s="216"/>
      <c r="F118" s="216"/>
      <c r="G118" s="216"/>
    </row>
    <row r="119" spans="1:11" ht="18.75" x14ac:dyDescent="0.3">
      <c r="A119" s="188" t="s">
        <v>25</v>
      </c>
      <c r="C119" s="187"/>
      <c r="D119" s="187"/>
      <c r="E119" s="216"/>
      <c r="F119" s="216"/>
      <c r="G119" s="216"/>
      <c r="H119" s="188" t="s">
        <v>36</v>
      </c>
      <c r="J119" s="186"/>
      <c r="K119" s="186"/>
    </row>
    <row r="120" spans="1:11" ht="15.75" thickBot="1" x14ac:dyDescent="0.3">
      <c r="C120" s="187"/>
      <c r="D120" s="187"/>
      <c r="E120" s="216"/>
      <c r="F120" s="216"/>
      <c r="G120" s="216"/>
      <c r="J120" s="186"/>
      <c r="K120" s="186"/>
    </row>
    <row r="121" spans="1:11" ht="15.75" thickBot="1" x14ac:dyDescent="0.3">
      <c r="A121" s="221" t="s">
        <v>10</v>
      </c>
      <c r="B121" s="222" t="s">
        <v>0</v>
      </c>
      <c r="C121" s="235" t="s">
        <v>11</v>
      </c>
      <c r="D121" s="235" t="s">
        <v>7</v>
      </c>
      <c r="E121" s="216"/>
      <c r="F121" s="216"/>
      <c r="G121" s="216"/>
      <c r="H121" s="189" t="s">
        <v>10</v>
      </c>
      <c r="I121" s="192" t="s">
        <v>0</v>
      </c>
      <c r="J121" s="191" t="s">
        <v>11</v>
      </c>
      <c r="K121" s="191" t="s">
        <v>7</v>
      </c>
    </row>
    <row r="122" spans="1:11" ht="15.75" thickBot="1" x14ac:dyDescent="0.3">
      <c r="A122" s="236"/>
      <c r="B122" s="194" t="s">
        <v>8</v>
      </c>
      <c r="C122" s="237"/>
      <c r="D122" s="238"/>
      <c r="E122" s="216"/>
      <c r="F122" s="216"/>
      <c r="G122" s="216"/>
      <c r="H122" s="197"/>
      <c r="I122" s="194" t="s">
        <v>8</v>
      </c>
      <c r="J122" s="198"/>
      <c r="K122" s="199"/>
    </row>
    <row r="123" spans="1:11" ht="15.75" thickBot="1" x14ac:dyDescent="0.3">
      <c r="A123" s="200">
        <v>1</v>
      </c>
      <c r="B123" s="104" t="s">
        <v>51</v>
      </c>
      <c r="C123" s="207">
        <v>49</v>
      </c>
      <c r="D123" s="205">
        <v>4</v>
      </c>
      <c r="E123" s="216"/>
      <c r="F123" s="216"/>
      <c r="G123" s="216"/>
      <c r="H123" s="200"/>
      <c r="I123" s="201"/>
      <c r="J123" s="204"/>
      <c r="K123" s="205"/>
    </row>
    <row r="124" spans="1:11" ht="15.75" thickBot="1" x14ac:dyDescent="0.3">
      <c r="A124" s="200">
        <v>2</v>
      </c>
      <c r="B124" s="104" t="s">
        <v>27</v>
      </c>
      <c r="C124" s="207">
        <v>56</v>
      </c>
      <c r="D124" s="205">
        <v>2</v>
      </c>
      <c r="E124" s="216"/>
      <c r="F124" s="216"/>
      <c r="G124" s="216"/>
      <c r="H124" s="200"/>
      <c r="I124" s="194" t="s">
        <v>9</v>
      </c>
      <c r="J124" s="363"/>
      <c r="K124" s="209"/>
    </row>
    <row r="125" spans="1:11" ht="15.75" thickBot="1" x14ac:dyDescent="0.3">
      <c r="A125" s="200">
        <v>3</v>
      </c>
      <c r="B125" s="226" t="s">
        <v>31</v>
      </c>
      <c r="C125" s="207">
        <v>58</v>
      </c>
      <c r="D125" s="205">
        <v>2</v>
      </c>
      <c r="E125" s="216"/>
      <c r="F125" s="216"/>
      <c r="G125" s="216"/>
      <c r="H125" s="210"/>
      <c r="I125" s="206"/>
      <c r="J125" s="207"/>
      <c r="K125" s="205"/>
    </row>
    <row r="126" spans="1:11" ht="15.75" thickBot="1" x14ac:dyDescent="0.3">
      <c r="A126" s="200">
        <v>4</v>
      </c>
      <c r="B126" s="226" t="s">
        <v>29</v>
      </c>
      <c r="C126" s="207">
        <v>60</v>
      </c>
      <c r="D126" s="205">
        <v>1</v>
      </c>
      <c r="E126" s="216"/>
      <c r="F126" s="216"/>
      <c r="G126" s="216"/>
      <c r="H126" s="200"/>
      <c r="I126" s="194" t="s">
        <v>24</v>
      </c>
      <c r="J126" s="208"/>
      <c r="K126" s="199"/>
    </row>
    <row r="127" spans="1:11" ht="15.75" thickBot="1" x14ac:dyDescent="0.3">
      <c r="A127" s="200">
        <v>5</v>
      </c>
      <c r="B127" s="226" t="s">
        <v>26</v>
      </c>
      <c r="C127" s="207">
        <v>65</v>
      </c>
      <c r="D127" s="205">
        <v>2</v>
      </c>
      <c r="E127" s="216"/>
      <c r="F127" s="216"/>
      <c r="G127" s="216"/>
      <c r="H127" s="211"/>
      <c r="I127" s="212"/>
      <c r="J127" s="213"/>
      <c r="K127" s="214"/>
    </row>
    <row r="128" spans="1:11" x14ac:dyDescent="0.25">
      <c r="A128" s="200">
        <v>6</v>
      </c>
      <c r="B128" s="206" t="s">
        <v>28</v>
      </c>
      <c r="C128" s="207">
        <v>75</v>
      </c>
      <c r="D128" s="205">
        <v>1</v>
      </c>
      <c r="E128" s="216"/>
      <c r="F128" s="216"/>
      <c r="G128" s="216"/>
      <c r="H128" s="215"/>
      <c r="I128" s="216"/>
      <c r="J128" s="215"/>
      <c r="K128" s="215"/>
    </row>
    <row r="129" spans="1:11" x14ac:dyDescent="0.25">
      <c r="A129" s="200">
        <v>7</v>
      </c>
      <c r="B129" s="226" t="s">
        <v>30</v>
      </c>
      <c r="C129" s="207">
        <v>76</v>
      </c>
      <c r="D129" s="205">
        <v>1</v>
      </c>
      <c r="E129" s="216"/>
      <c r="F129" s="216"/>
      <c r="G129" s="216"/>
      <c r="H129" s="215"/>
      <c r="I129" s="216"/>
      <c r="J129" s="215"/>
      <c r="K129" s="215"/>
    </row>
    <row r="130" spans="1:11" ht="15.75" thickBot="1" x14ac:dyDescent="0.3">
      <c r="A130" s="200"/>
      <c r="B130" s="226"/>
      <c r="C130" s="207"/>
      <c r="D130" s="205"/>
      <c r="E130" s="216"/>
      <c r="F130" s="216"/>
      <c r="G130" s="216"/>
      <c r="H130" s="215"/>
      <c r="I130" s="216"/>
      <c r="J130" s="215"/>
      <c r="K130" s="215"/>
    </row>
    <row r="131" spans="1:11" ht="15.75" thickBot="1" x14ac:dyDescent="0.3">
      <c r="A131" s="200"/>
      <c r="B131" s="194" t="s">
        <v>9</v>
      </c>
      <c r="C131" s="215"/>
      <c r="D131" s="209"/>
      <c r="E131" s="216"/>
      <c r="F131" s="216"/>
      <c r="G131" s="216"/>
      <c r="H131" s="215"/>
      <c r="I131" s="216"/>
      <c r="J131" s="215"/>
      <c r="K131" s="215"/>
    </row>
    <row r="132" spans="1:11" x14ac:dyDescent="0.25">
      <c r="A132" s="200">
        <v>1</v>
      </c>
      <c r="B132" s="206" t="s">
        <v>41</v>
      </c>
      <c r="C132" s="207">
        <v>43</v>
      </c>
      <c r="D132" s="205">
        <v>4</v>
      </c>
      <c r="E132" s="216"/>
      <c r="F132" s="216"/>
      <c r="G132" s="216"/>
      <c r="H132" s="215"/>
      <c r="I132" s="216"/>
      <c r="J132" s="219"/>
      <c r="K132" s="215"/>
    </row>
    <row r="133" spans="1:11" x14ac:dyDescent="0.25">
      <c r="A133" s="210">
        <v>2</v>
      </c>
      <c r="B133" s="391" t="s">
        <v>50</v>
      </c>
      <c r="C133" s="207">
        <v>44</v>
      </c>
      <c r="D133" s="205">
        <v>2</v>
      </c>
      <c r="E133" s="216"/>
      <c r="F133" s="216"/>
      <c r="G133" s="216"/>
      <c r="H133" s="215"/>
      <c r="I133" s="216"/>
      <c r="J133" s="219"/>
      <c r="K133" s="215"/>
    </row>
    <row r="134" spans="1:11" x14ac:dyDescent="0.25">
      <c r="A134" s="200">
        <v>3</v>
      </c>
      <c r="B134" s="226" t="s">
        <v>33</v>
      </c>
      <c r="C134" s="232">
        <v>48</v>
      </c>
      <c r="D134" s="246">
        <v>1</v>
      </c>
      <c r="E134" s="216"/>
      <c r="F134" s="216"/>
      <c r="G134" s="216"/>
      <c r="H134" s="215"/>
      <c r="I134" s="216"/>
      <c r="J134" s="219"/>
      <c r="K134" s="215"/>
    </row>
    <row r="135" spans="1:11" x14ac:dyDescent="0.25">
      <c r="A135" s="200">
        <v>4</v>
      </c>
      <c r="B135" s="226" t="s">
        <v>32</v>
      </c>
      <c r="C135" s="207">
        <v>49</v>
      </c>
      <c r="D135" s="205">
        <v>1</v>
      </c>
      <c r="E135" s="216"/>
      <c r="F135" s="216"/>
      <c r="G135" s="216"/>
      <c r="H135" s="215"/>
      <c r="I135" s="216"/>
      <c r="J135" s="219"/>
      <c r="K135" s="215"/>
    </row>
    <row r="136" spans="1:11" x14ac:dyDescent="0.25">
      <c r="A136" s="200">
        <v>5</v>
      </c>
      <c r="B136" s="244" t="s">
        <v>35</v>
      </c>
      <c r="C136" s="207">
        <v>53</v>
      </c>
      <c r="D136" s="205">
        <v>1</v>
      </c>
      <c r="E136" s="216"/>
      <c r="F136" s="216"/>
      <c r="G136" s="216"/>
      <c r="H136" s="215"/>
      <c r="I136" s="216"/>
      <c r="J136" s="219"/>
      <c r="K136" s="215"/>
    </row>
    <row r="137" spans="1:11" x14ac:dyDescent="0.25">
      <c r="A137" s="225">
        <v>6</v>
      </c>
      <c r="B137" s="230" t="s">
        <v>47</v>
      </c>
      <c r="C137" s="207">
        <v>54</v>
      </c>
      <c r="D137" s="205">
        <v>3</v>
      </c>
      <c r="E137" s="216"/>
      <c r="F137" s="216"/>
      <c r="G137" s="216"/>
      <c r="H137" s="215"/>
      <c r="I137" s="216"/>
      <c r="J137" s="215"/>
      <c r="K137" s="215"/>
    </row>
    <row r="138" spans="1:11" x14ac:dyDescent="0.25">
      <c r="A138" s="225">
        <v>7</v>
      </c>
      <c r="B138" s="226" t="s">
        <v>43</v>
      </c>
      <c r="C138" s="207">
        <v>55</v>
      </c>
      <c r="D138" s="205">
        <v>1</v>
      </c>
      <c r="E138" s="216"/>
      <c r="F138" s="216"/>
      <c r="G138" s="216"/>
      <c r="H138" s="215"/>
      <c r="I138" s="216"/>
      <c r="J138" s="215"/>
      <c r="K138" s="215"/>
    </row>
    <row r="139" spans="1:11" x14ac:dyDescent="0.25">
      <c r="A139" s="225">
        <v>8</v>
      </c>
      <c r="B139" s="244" t="s">
        <v>45</v>
      </c>
      <c r="C139" s="207">
        <v>65</v>
      </c>
      <c r="D139" s="205">
        <v>2</v>
      </c>
      <c r="E139" s="216"/>
      <c r="F139" s="216"/>
      <c r="G139" s="216"/>
      <c r="H139" s="215"/>
      <c r="I139" s="216"/>
      <c r="J139" s="215"/>
      <c r="K139" s="215"/>
    </row>
    <row r="140" spans="1:11" x14ac:dyDescent="0.25">
      <c r="A140" s="225">
        <v>9</v>
      </c>
      <c r="B140" s="135" t="s">
        <v>34</v>
      </c>
      <c r="C140" s="207">
        <v>66</v>
      </c>
      <c r="D140" s="205">
        <v>2</v>
      </c>
      <c r="E140" s="216"/>
      <c r="F140" s="216"/>
      <c r="G140" s="216"/>
      <c r="H140" s="215"/>
      <c r="I140" s="216"/>
      <c r="J140" s="215"/>
      <c r="K140" s="215"/>
    </row>
    <row r="141" spans="1:11" x14ac:dyDescent="0.25">
      <c r="A141" s="225">
        <v>10</v>
      </c>
      <c r="B141" s="242" t="s">
        <v>38</v>
      </c>
      <c r="C141" s="207">
        <v>76</v>
      </c>
      <c r="D141" s="205">
        <v>1</v>
      </c>
      <c r="E141" s="216"/>
      <c r="F141" s="216"/>
      <c r="G141" s="216"/>
      <c r="H141" s="215"/>
      <c r="I141" s="216"/>
      <c r="J141" s="215"/>
      <c r="K141" s="215"/>
    </row>
    <row r="142" spans="1:11" ht="15.75" thickBot="1" x14ac:dyDescent="0.3">
      <c r="A142" s="225"/>
      <c r="B142" s="226"/>
      <c r="C142" s="207"/>
      <c r="D142" s="205"/>
      <c r="E142" s="216"/>
      <c r="F142" s="216"/>
      <c r="G142" s="216"/>
      <c r="H142" s="215"/>
      <c r="I142" s="216"/>
      <c r="J142" s="219"/>
      <c r="K142" s="219"/>
    </row>
    <row r="143" spans="1:11" ht="15.75" thickBot="1" x14ac:dyDescent="0.3">
      <c r="A143" s="200"/>
      <c r="B143" s="194" t="s">
        <v>24</v>
      </c>
      <c r="C143" s="215"/>
      <c r="D143" s="199"/>
      <c r="E143" s="216"/>
      <c r="F143" s="216"/>
      <c r="G143" s="216"/>
      <c r="H143" s="215"/>
      <c r="I143" s="216"/>
      <c r="J143" s="215"/>
      <c r="K143" s="215"/>
    </row>
    <row r="144" spans="1:11" ht="15.75" thickBot="1" x14ac:dyDescent="0.3">
      <c r="A144" s="211"/>
      <c r="B144" s="247"/>
      <c r="C144" s="213"/>
      <c r="D144" s="214"/>
      <c r="E144" s="216"/>
      <c r="F144" s="216"/>
      <c r="G144" s="216"/>
      <c r="H144" s="215"/>
      <c r="I144" s="216"/>
      <c r="J144" s="215"/>
      <c r="K144" s="215"/>
    </row>
    <row r="145" spans="1:11" x14ac:dyDescent="0.25">
      <c r="A145" s="215"/>
      <c r="B145" s="248"/>
      <c r="C145" s="215"/>
      <c r="D145" s="215"/>
      <c r="E145" s="216"/>
      <c r="F145" s="216"/>
      <c r="G145" s="216"/>
      <c r="H145" s="215"/>
      <c r="I145" s="216"/>
      <c r="J145" s="215"/>
      <c r="K145" s="215"/>
    </row>
    <row r="146" spans="1:11" x14ac:dyDescent="0.25">
      <c r="A146" s="215"/>
      <c r="B146" s="216"/>
      <c r="C146" s="215"/>
      <c r="D146" s="215"/>
      <c r="E146" s="216"/>
      <c r="F146" s="216"/>
      <c r="G146" s="216"/>
      <c r="H146" s="215"/>
      <c r="I146" s="216"/>
      <c r="J146" s="215"/>
      <c r="K146" s="215"/>
    </row>
    <row r="147" spans="1:11" s="220" customFormat="1" ht="21" x14ac:dyDescent="0.35">
      <c r="A147" s="254" t="s">
        <v>63</v>
      </c>
      <c r="C147" s="187"/>
      <c r="D147" s="187"/>
      <c r="E147" s="256"/>
      <c r="F147" s="256"/>
      <c r="G147" s="256"/>
      <c r="H147" s="254" t="s">
        <v>63</v>
      </c>
      <c r="J147" s="187"/>
      <c r="K147" s="187"/>
    </row>
    <row r="148" spans="1:11" x14ac:dyDescent="0.25">
      <c r="C148" s="187"/>
      <c r="D148" s="187"/>
      <c r="E148" s="216"/>
      <c r="F148" s="216"/>
      <c r="G148" s="216"/>
    </row>
    <row r="149" spans="1:11" ht="18.75" x14ac:dyDescent="0.3">
      <c r="A149" s="188" t="s">
        <v>25</v>
      </c>
      <c r="C149" s="187"/>
      <c r="D149" s="187"/>
      <c r="E149" s="216"/>
      <c r="F149" s="216"/>
      <c r="G149" s="216"/>
      <c r="H149" s="188" t="s">
        <v>36</v>
      </c>
      <c r="J149" s="186"/>
      <c r="K149" s="186"/>
    </row>
    <row r="150" spans="1:11" ht="15.75" thickBot="1" x14ac:dyDescent="0.3">
      <c r="C150" s="187"/>
      <c r="D150" s="187"/>
      <c r="E150" s="216"/>
      <c r="F150" s="216"/>
      <c r="G150" s="216"/>
      <c r="J150" s="186"/>
      <c r="K150" s="186"/>
    </row>
    <row r="151" spans="1:11" ht="15.75" thickBot="1" x14ac:dyDescent="0.3">
      <c r="A151" s="221" t="s">
        <v>10</v>
      </c>
      <c r="B151" s="222" t="s">
        <v>0</v>
      </c>
      <c r="C151" s="235" t="s">
        <v>11</v>
      </c>
      <c r="D151" s="235" t="s">
        <v>7</v>
      </c>
      <c r="E151" s="216"/>
      <c r="F151" s="216"/>
      <c r="G151" s="216"/>
      <c r="H151" s="189" t="s">
        <v>10</v>
      </c>
      <c r="I151" s="192" t="s">
        <v>0</v>
      </c>
      <c r="J151" s="191" t="s">
        <v>11</v>
      </c>
      <c r="K151" s="191" t="s">
        <v>7</v>
      </c>
    </row>
    <row r="152" spans="1:11" ht="15.75" thickBot="1" x14ac:dyDescent="0.3">
      <c r="A152" s="236"/>
      <c r="B152" s="194" t="s">
        <v>8</v>
      </c>
      <c r="C152" s="237"/>
      <c r="D152" s="238"/>
      <c r="E152" s="216"/>
      <c r="F152" s="216"/>
      <c r="G152" s="216"/>
      <c r="H152" s="197"/>
      <c r="I152" s="194" t="s">
        <v>8</v>
      </c>
      <c r="J152" s="198"/>
      <c r="K152" s="199"/>
    </row>
    <row r="153" spans="1:11" ht="15.75" thickBot="1" x14ac:dyDescent="0.3">
      <c r="A153" s="200">
        <v>1</v>
      </c>
      <c r="B153" s="104" t="s">
        <v>51</v>
      </c>
      <c r="C153" s="207">
        <v>50</v>
      </c>
      <c r="D153" s="205">
        <v>2</v>
      </c>
      <c r="E153" s="216"/>
      <c r="F153" s="216"/>
      <c r="G153" s="216"/>
      <c r="H153" s="200"/>
      <c r="I153" s="201"/>
      <c r="J153" s="204"/>
      <c r="K153" s="205"/>
    </row>
    <row r="154" spans="1:11" ht="15.75" thickBot="1" x14ac:dyDescent="0.3">
      <c r="A154" s="200">
        <v>2</v>
      </c>
      <c r="B154" s="226" t="s">
        <v>29</v>
      </c>
      <c r="C154" s="207">
        <v>56</v>
      </c>
      <c r="D154" s="205">
        <v>2</v>
      </c>
      <c r="E154" s="216"/>
      <c r="F154" s="216"/>
      <c r="G154" s="216"/>
      <c r="H154" s="200"/>
      <c r="I154" s="194" t="s">
        <v>9</v>
      </c>
      <c r="J154" s="363"/>
      <c r="K154" s="209"/>
    </row>
    <row r="155" spans="1:11" ht="15.75" thickBot="1" x14ac:dyDescent="0.3">
      <c r="A155" s="200"/>
      <c r="B155" s="226" t="s">
        <v>26</v>
      </c>
      <c r="C155" s="207">
        <v>56</v>
      </c>
      <c r="D155" s="205">
        <v>0</v>
      </c>
      <c r="E155" s="216"/>
      <c r="F155" s="216"/>
      <c r="G155" s="216"/>
      <c r="H155" s="210"/>
      <c r="I155" s="206"/>
      <c r="J155" s="207"/>
      <c r="K155" s="205"/>
    </row>
    <row r="156" spans="1:11" ht="15.75" thickBot="1" x14ac:dyDescent="0.3">
      <c r="A156" s="200"/>
      <c r="B156" s="206" t="s">
        <v>28</v>
      </c>
      <c r="C156" s="207">
        <v>56</v>
      </c>
      <c r="D156" s="205">
        <v>2</v>
      </c>
      <c r="E156" s="216"/>
      <c r="F156" s="216"/>
      <c r="G156" s="216"/>
      <c r="H156" s="200"/>
      <c r="I156" s="194" t="s">
        <v>24</v>
      </c>
      <c r="J156" s="208"/>
      <c r="K156" s="199"/>
    </row>
    <row r="157" spans="1:11" ht="15.75" thickBot="1" x14ac:dyDescent="0.3">
      <c r="A157" s="200">
        <v>5</v>
      </c>
      <c r="B157" s="104" t="s">
        <v>27</v>
      </c>
      <c r="C157" s="207">
        <v>59</v>
      </c>
      <c r="D157" s="205">
        <v>2</v>
      </c>
      <c r="E157" s="216"/>
      <c r="F157" s="216"/>
      <c r="G157" s="216"/>
      <c r="H157" s="211"/>
      <c r="I157" s="212"/>
      <c r="J157" s="213"/>
      <c r="K157" s="214"/>
    </row>
    <row r="158" spans="1:11" x14ac:dyDescent="0.25">
      <c r="A158" s="200">
        <v>6</v>
      </c>
      <c r="B158" s="226" t="s">
        <v>31</v>
      </c>
      <c r="C158" s="207">
        <v>61</v>
      </c>
      <c r="D158" s="205">
        <v>1</v>
      </c>
      <c r="E158" s="216"/>
      <c r="F158" s="216"/>
      <c r="G158" s="216"/>
      <c r="H158" s="215"/>
      <c r="I158" s="216"/>
      <c r="J158" s="215"/>
      <c r="K158" s="215"/>
    </row>
    <row r="159" spans="1:11" x14ac:dyDescent="0.25">
      <c r="A159" s="200">
        <v>7</v>
      </c>
      <c r="B159" s="226" t="s">
        <v>39</v>
      </c>
      <c r="C159" s="207">
        <v>62</v>
      </c>
      <c r="D159" s="205">
        <v>2</v>
      </c>
      <c r="E159" s="216"/>
      <c r="F159" s="216"/>
      <c r="G159" s="216"/>
      <c r="H159" s="215"/>
      <c r="I159" s="216"/>
      <c r="J159" s="215"/>
      <c r="K159" s="215"/>
    </row>
    <row r="160" spans="1:11" ht="15.75" thickBot="1" x14ac:dyDescent="0.3">
      <c r="A160" s="200"/>
      <c r="B160" s="226"/>
      <c r="C160" s="207"/>
      <c r="D160" s="205"/>
      <c r="E160" s="216"/>
      <c r="F160" s="216"/>
      <c r="G160" s="216"/>
      <c r="H160" s="215"/>
      <c r="I160" s="216"/>
      <c r="J160" s="215"/>
      <c r="K160" s="215"/>
    </row>
    <row r="161" spans="1:11" ht="15.75" thickBot="1" x14ac:dyDescent="0.3">
      <c r="A161" s="200"/>
      <c r="B161" s="194" t="s">
        <v>9</v>
      </c>
      <c r="C161" s="215"/>
      <c r="D161" s="209"/>
      <c r="E161" s="216"/>
      <c r="F161" s="216"/>
      <c r="G161" s="216"/>
      <c r="H161" s="215"/>
      <c r="I161" s="216"/>
      <c r="J161" s="215"/>
      <c r="K161" s="215"/>
    </row>
    <row r="162" spans="1:11" x14ac:dyDescent="0.25">
      <c r="A162" s="200">
        <v>1</v>
      </c>
      <c r="B162" s="389" t="s">
        <v>35</v>
      </c>
      <c r="C162" s="207">
        <v>43</v>
      </c>
      <c r="D162" s="205">
        <v>4</v>
      </c>
      <c r="E162" s="216"/>
      <c r="F162" s="216"/>
      <c r="G162" s="216"/>
      <c r="H162" s="215"/>
      <c r="I162" s="216"/>
      <c r="J162" s="219"/>
      <c r="K162" s="215"/>
    </row>
    <row r="163" spans="1:11" x14ac:dyDescent="0.25">
      <c r="A163" s="210">
        <v>2</v>
      </c>
      <c r="B163" s="391" t="s">
        <v>50</v>
      </c>
      <c r="C163" s="207">
        <v>44</v>
      </c>
      <c r="D163" s="205">
        <v>3</v>
      </c>
      <c r="E163" s="216"/>
      <c r="F163" s="216"/>
      <c r="G163" s="216"/>
      <c r="H163" s="215"/>
      <c r="I163" s="216"/>
      <c r="J163" s="219"/>
      <c r="K163" s="215"/>
    </row>
    <row r="164" spans="1:11" x14ac:dyDescent="0.25">
      <c r="A164" s="200">
        <v>3</v>
      </c>
      <c r="B164" s="389" t="s">
        <v>45</v>
      </c>
      <c r="C164" s="232">
        <v>45</v>
      </c>
      <c r="D164" s="246">
        <v>1</v>
      </c>
      <c r="E164" s="216"/>
      <c r="F164" s="216"/>
      <c r="G164" s="216"/>
      <c r="H164" s="215"/>
      <c r="I164" s="216"/>
      <c r="J164" s="219"/>
      <c r="K164" s="215"/>
    </row>
    <row r="165" spans="1:11" x14ac:dyDescent="0.25">
      <c r="A165" s="200">
        <v>4</v>
      </c>
      <c r="B165" s="226" t="s">
        <v>32</v>
      </c>
      <c r="C165" s="207">
        <v>46</v>
      </c>
      <c r="D165" s="205">
        <v>4</v>
      </c>
      <c r="E165" s="216"/>
      <c r="F165" s="216"/>
      <c r="G165" s="216"/>
      <c r="H165" s="215"/>
      <c r="I165" s="216"/>
      <c r="J165" s="219"/>
      <c r="K165" s="215"/>
    </row>
    <row r="166" spans="1:11" x14ac:dyDescent="0.25">
      <c r="A166" s="200">
        <v>5</v>
      </c>
      <c r="B166" s="242" t="s">
        <v>43</v>
      </c>
      <c r="C166" s="207">
        <v>50</v>
      </c>
      <c r="D166" s="205">
        <v>0</v>
      </c>
      <c r="E166" s="216"/>
      <c r="F166" s="216"/>
      <c r="G166" s="216"/>
      <c r="H166" s="215"/>
      <c r="I166" s="216"/>
      <c r="J166" s="219"/>
      <c r="K166" s="215"/>
    </row>
    <row r="167" spans="1:11" x14ac:dyDescent="0.25">
      <c r="A167" s="225"/>
      <c r="B167" s="135" t="s">
        <v>34</v>
      </c>
      <c r="C167" s="207">
        <v>50</v>
      </c>
      <c r="D167" s="205">
        <v>3</v>
      </c>
      <c r="E167" s="216"/>
      <c r="F167" s="216"/>
      <c r="G167" s="216"/>
      <c r="H167" s="215"/>
      <c r="I167" s="216"/>
      <c r="J167" s="215"/>
      <c r="K167" s="215"/>
    </row>
    <row r="168" spans="1:11" x14ac:dyDescent="0.25">
      <c r="A168" s="225">
        <v>7</v>
      </c>
      <c r="B168" s="206" t="s">
        <v>41</v>
      </c>
      <c r="C168" s="207">
        <v>53</v>
      </c>
      <c r="D168" s="205">
        <v>2</v>
      </c>
      <c r="E168" s="216"/>
      <c r="F168" s="216"/>
      <c r="G168" s="216"/>
      <c r="H168" s="215"/>
      <c r="I168" s="216"/>
      <c r="J168" s="215"/>
      <c r="K168" s="215"/>
    </row>
    <row r="169" spans="1:11" x14ac:dyDescent="0.25">
      <c r="A169" s="225">
        <v>8</v>
      </c>
      <c r="B169" s="242" t="s">
        <v>33</v>
      </c>
      <c r="C169" s="207">
        <v>54</v>
      </c>
      <c r="D169" s="205">
        <v>3</v>
      </c>
      <c r="E169" s="216"/>
      <c r="F169" s="216"/>
      <c r="G169" s="216"/>
      <c r="H169" s="215"/>
      <c r="I169" s="216"/>
      <c r="J169" s="215"/>
      <c r="K169" s="215"/>
    </row>
    <row r="170" spans="1:11" x14ac:dyDescent="0.25">
      <c r="A170" s="225">
        <v>9</v>
      </c>
      <c r="B170" s="230" t="s">
        <v>47</v>
      </c>
      <c r="C170" s="207">
        <v>65</v>
      </c>
      <c r="D170" s="205">
        <v>0</v>
      </c>
      <c r="E170" s="216"/>
      <c r="F170" s="216"/>
      <c r="G170" s="216"/>
      <c r="H170" s="215"/>
      <c r="I170" s="216"/>
      <c r="J170" s="215"/>
      <c r="K170" s="215"/>
    </row>
    <row r="171" spans="1:11" x14ac:dyDescent="0.25">
      <c r="A171" s="225">
        <v>10</v>
      </c>
      <c r="B171" s="242" t="s">
        <v>38</v>
      </c>
      <c r="C171" s="207">
        <v>66</v>
      </c>
      <c r="D171" s="205">
        <v>2</v>
      </c>
      <c r="E171" s="216"/>
      <c r="F171" s="216"/>
      <c r="G171" s="216"/>
      <c r="H171" s="215"/>
      <c r="I171" s="216"/>
      <c r="J171" s="215"/>
      <c r="K171" s="215"/>
    </row>
    <row r="172" spans="1:11" x14ac:dyDescent="0.25">
      <c r="A172" s="225">
        <v>11</v>
      </c>
      <c r="B172" s="242" t="s">
        <v>42</v>
      </c>
      <c r="C172" s="207">
        <v>67</v>
      </c>
      <c r="D172" s="205">
        <v>1</v>
      </c>
      <c r="E172" s="216"/>
      <c r="F172" s="216"/>
      <c r="G172" s="216"/>
      <c r="H172" s="215"/>
      <c r="I172" s="216"/>
      <c r="J172" s="215"/>
      <c r="K172" s="215"/>
    </row>
    <row r="173" spans="1:11" x14ac:dyDescent="0.25">
      <c r="A173" s="225">
        <v>12</v>
      </c>
      <c r="B173" s="242" t="s">
        <v>64</v>
      </c>
      <c r="C173" s="207">
        <v>82</v>
      </c>
      <c r="D173" s="205">
        <v>1</v>
      </c>
      <c r="E173" s="216"/>
      <c r="F173" s="216"/>
      <c r="G173" s="216"/>
      <c r="H173" s="215"/>
      <c r="I173" s="216"/>
      <c r="J173" s="215"/>
      <c r="K173" s="215"/>
    </row>
    <row r="174" spans="1:11" ht="15.75" thickBot="1" x14ac:dyDescent="0.3">
      <c r="A174" s="225"/>
      <c r="B174" s="226"/>
      <c r="C174" s="207"/>
      <c r="D174" s="205"/>
      <c r="E174" s="216"/>
      <c r="F174" s="216"/>
      <c r="G174" s="216"/>
      <c r="H174" s="215"/>
      <c r="I174" s="216"/>
      <c r="J174" s="219"/>
      <c r="K174" s="219"/>
    </row>
    <row r="175" spans="1:11" ht="15.75" thickBot="1" x14ac:dyDescent="0.3">
      <c r="A175" s="200"/>
      <c r="B175" s="194" t="s">
        <v>24</v>
      </c>
      <c r="C175" s="215"/>
      <c r="D175" s="199"/>
      <c r="E175" s="216"/>
      <c r="F175" s="216"/>
      <c r="G175" s="216"/>
      <c r="H175" s="215"/>
      <c r="I175" s="216"/>
      <c r="J175" s="215"/>
      <c r="K175" s="215"/>
    </row>
    <row r="176" spans="1:11" ht="15.75" thickBot="1" x14ac:dyDescent="0.3">
      <c r="A176" s="211"/>
      <c r="B176" s="247"/>
      <c r="C176" s="213"/>
      <c r="D176" s="214"/>
      <c r="E176" s="216"/>
      <c r="F176" s="216"/>
      <c r="G176" s="216"/>
      <c r="H176" s="215"/>
      <c r="I176" s="216"/>
      <c r="J176" s="215"/>
      <c r="K176" s="215"/>
    </row>
    <row r="177" spans="1:11" x14ac:dyDescent="0.25">
      <c r="A177" s="216"/>
      <c r="B177" s="218"/>
      <c r="C177" s="215"/>
      <c r="D177" s="215"/>
      <c r="E177" s="216"/>
      <c r="F177" s="216"/>
      <c r="G177" s="216"/>
      <c r="H177" s="216"/>
      <c r="I177" s="218"/>
      <c r="J177" s="215"/>
      <c r="K177" s="215"/>
    </row>
    <row r="178" spans="1:11" x14ac:dyDescent="0.25">
      <c r="A178" s="215"/>
      <c r="B178" s="249"/>
      <c r="C178" s="215"/>
      <c r="D178" s="215"/>
      <c r="E178" s="216"/>
      <c r="F178" s="216"/>
      <c r="G178" s="216"/>
      <c r="H178" s="215"/>
      <c r="I178" s="216"/>
      <c r="J178" s="215"/>
      <c r="K178" s="215"/>
    </row>
    <row r="179" spans="1:11" x14ac:dyDescent="0.25">
      <c r="A179" s="215"/>
      <c r="B179" s="249"/>
      <c r="C179" s="215"/>
      <c r="D179" s="215"/>
      <c r="E179" s="216"/>
      <c r="F179" s="216"/>
      <c r="G179" s="216"/>
      <c r="H179" s="215"/>
      <c r="I179" s="216"/>
      <c r="J179" s="219"/>
      <c r="K179" s="215"/>
    </row>
    <row r="180" spans="1:11" x14ac:dyDescent="0.25">
      <c r="A180" s="215"/>
      <c r="B180" s="249"/>
      <c r="C180" s="215"/>
      <c r="D180" s="215"/>
      <c r="E180" s="216"/>
      <c r="F180" s="216"/>
      <c r="G180" s="216"/>
      <c r="H180" s="215"/>
      <c r="I180" s="218"/>
      <c r="J180" s="219"/>
      <c r="K180" s="215"/>
    </row>
    <row r="181" spans="1:11" x14ac:dyDescent="0.25">
      <c r="A181" s="215"/>
      <c r="B181" s="249"/>
      <c r="C181" s="215"/>
      <c r="D181" s="215"/>
      <c r="E181" s="216"/>
      <c r="F181" s="216"/>
      <c r="G181" s="216"/>
      <c r="H181" s="215"/>
      <c r="I181" s="250"/>
      <c r="J181" s="219"/>
      <c r="K181" s="215"/>
    </row>
    <row r="182" spans="1:11" x14ac:dyDescent="0.25">
      <c r="A182" s="215"/>
      <c r="B182" s="249"/>
      <c r="C182" s="215"/>
      <c r="D182" s="215"/>
      <c r="E182" s="216"/>
      <c r="F182" s="216"/>
      <c r="G182" s="216"/>
      <c r="H182" s="215"/>
      <c r="I182" s="256"/>
      <c r="J182" s="215"/>
      <c r="K182" s="215"/>
    </row>
    <row r="183" spans="1:11" x14ac:dyDescent="0.25">
      <c r="A183" s="215"/>
      <c r="B183" s="249"/>
      <c r="C183" s="215"/>
      <c r="D183" s="215"/>
      <c r="E183" s="216"/>
      <c r="F183" s="216"/>
      <c r="G183" s="216"/>
      <c r="H183" s="215"/>
      <c r="I183" s="250"/>
      <c r="J183" s="219"/>
      <c r="K183" s="215"/>
    </row>
    <row r="184" spans="1:11" x14ac:dyDescent="0.25">
      <c r="A184" s="215"/>
      <c r="B184" s="216"/>
      <c r="C184" s="215"/>
      <c r="D184" s="215"/>
      <c r="E184" s="216"/>
      <c r="F184" s="216"/>
      <c r="G184" s="216"/>
      <c r="H184" s="215"/>
      <c r="I184" s="216"/>
      <c r="J184" s="219"/>
      <c r="K184" s="215"/>
    </row>
    <row r="185" spans="1:11" x14ac:dyDescent="0.25">
      <c r="A185" s="215"/>
      <c r="B185" s="249"/>
      <c r="C185" s="215"/>
      <c r="D185" s="215"/>
      <c r="E185" s="216"/>
      <c r="F185" s="216"/>
      <c r="G185" s="216"/>
      <c r="H185" s="215"/>
      <c r="I185" s="256"/>
      <c r="J185" s="215"/>
      <c r="K185" s="215"/>
    </row>
    <row r="186" spans="1:11" x14ac:dyDescent="0.25">
      <c r="A186" s="215"/>
      <c r="B186" s="249"/>
      <c r="C186" s="215"/>
      <c r="D186" s="215"/>
      <c r="E186" s="216"/>
      <c r="F186" s="216"/>
      <c r="G186" s="216"/>
      <c r="H186" s="215"/>
      <c r="I186" s="216"/>
      <c r="J186" s="219"/>
      <c r="K186" s="215"/>
    </row>
    <row r="187" spans="1:11" x14ac:dyDescent="0.25">
      <c r="A187" s="215"/>
      <c r="B187" s="218"/>
      <c r="C187" s="215"/>
      <c r="D187" s="215"/>
      <c r="E187" s="216"/>
      <c r="F187" s="216"/>
      <c r="G187" s="216"/>
      <c r="H187" s="215"/>
      <c r="I187" s="218"/>
      <c r="J187" s="215"/>
      <c r="K187" s="215"/>
    </row>
    <row r="188" spans="1:11" x14ac:dyDescent="0.25">
      <c r="A188" s="215"/>
      <c r="B188" s="249"/>
      <c r="C188" s="215"/>
      <c r="D188" s="215"/>
      <c r="E188" s="216"/>
      <c r="F188" s="216"/>
      <c r="G188" s="216"/>
      <c r="H188" s="215"/>
      <c r="I188" s="250"/>
      <c r="J188" s="215"/>
      <c r="K188" s="215"/>
    </row>
    <row r="189" spans="1:11" x14ac:dyDescent="0.25">
      <c r="A189" s="215"/>
      <c r="B189" s="249"/>
      <c r="C189" s="215"/>
      <c r="D189" s="215"/>
      <c r="E189" s="216"/>
      <c r="F189" s="216"/>
      <c r="G189" s="216"/>
      <c r="H189" s="215"/>
      <c r="I189" s="216"/>
      <c r="J189" s="219"/>
      <c r="K189" s="215"/>
    </row>
    <row r="190" spans="1:11" x14ac:dyDescent="0.25">
      <c r="A190" s="215"/>
      <c r="B190" s="249"/>
      <c r="C190" s="215"/>
      <c r="D190" s="215"/>
      <c r="E190" s="216"/>
      <c r="F190" s="216"/>
      <c r="G190" s="216"/>
      <c r="H190" s="215"/>
      <c r="I190" s="216"/>
      <c r="J190" s="219"/>
      <c r="K190" s="215"/>
    </row>
    <row r="191" spans="1:11" x14ac:dyDescent="0.25">
      <c r="A191" s="215"/>
      <c r="B191" s="216"/>
      <c r="C191" s="219"/>
      <c r="D191" s="219"/>
      <c r="E191" s="216"/>
      <c r="F191" s="216"/>
      <c r="G191" s="216"/>
      <c r="H191" s="215"/>
      <c r="I191" s="250"/>
      <c r="J191" s="219"/>
      <c r="K191" s="215"/>
    </row>
    <row r="192" spans="1:11" x14ac:dyDescent="0.25">
      <c r="A192" s="215"/>
      <c r="B192" s="249"/>
      <c r="C192" s="215"/>
      <c r="D192" s="215"/>
      <c r="E192" s="216"/>
      <c r="F192" s="216"/>
      <c r="G192" s="216"/>
      <c r="H192" s="215"/>
      <c r="I192" s="250"/>
      <c r="J192" s="219"/>
      <c r="K192" s="215"/>
    </row>
    <row r="193" spans="1:12" x14ac:dyDescent="0.25">
      <c r="A193" s="215"/>
      <c r="B193" s="249"/>
      <c r="C193" s="215"/>
      <c r="D193" s="215"/>
      <c r="E193" s="216"/>
      <c r="F193" s="216"/>
      <c r="G193" s="216"/>
      <c r="H193" s="215"/>
      <c r="I193" s="250"/>
      <c r="J193" s="215"/>
      <c r="K193" s="215"/>
      <c r="L193" s="216"/>
    </row>
    <row r="194" spans="1:12" x14ac:dyDescent="0.25">
      <c r="A194" s="215"/>
      <c r="B194" s="216"/>
      <c r="C194" s="215"/>
      <c r="D194" s="215"/>
      <c r="E194" s="216"/>
      <c r="F194" s="216"/>
      <c r="G194" s="216"/>
      <c r="H194" s="215"/>
      <c r="I194" s="250"/>
      <c r="J194" s="215"/>
      <c r="K194" s="215"/>
      <c r="L194" s="216"/>
    </row>
    <row r="195" spans="1:12" x14ac:dyDescent="0.25">
      <c r="A195" s="215"/>
      <c r="B195" s="216"/>
      <c r="C195" s="215"/>
      <c r="D195" s="215"/>
      <c r="E195" s="216"/>
      <c r="F195" s="216"/>
      <c r="G195" s="216"/>
      <c r="H195" s="216"/>
      <c r="I195" s="216"/>
      <c r="J195" s="215"/>
      <c r="K195" s="215"/>
      <c r="L195" s="216"/>
    </row>
    <row r="196" spans="1:12" x14ac:dyDescent="0.25">
      <c r="A196" s="215"/>
      <c r="B196" s="218"/>
      <c r="C196" s="215"/>
      <c r="D196" s="215"/>
      <c r="E196" s="216"/>
      <c r="F196" s="216"/>
      <c r="G196" s="216"/>
      <c r="H196" s="215"/>
      <c r="I196" s="216"/>
      <c r="J196" s="215"/>
      <c r="K196" s="215"/>
      <c r="L196" s="216"/>
    </row>
    <row r="197" spans="1:12" x14ac:dyDescent="0.25">
      <c r="A197" s="215"/>
      <c r="B197" s="250"/>
      <c r="C197" s="215"/>
      <c r="D197" s="215"/>
      <c r="E197" s="216"/>
      <c r="F197" s="216"/>
      <c r="G197" s="216"/>
      <c r="H197" s="216"/>
      <c r="I197" s="216"/>
      <c r="J197" s="215"/>
      <c r="K197" s="215"/>
    </row>
    <row r="198" spans="1:12" x14ac:dyDescent="0.25">
      <c r="A198" s="215"/>
      <c r="B198" s="250"/>
      <c r="C198" s="215"/>
      <c r="D198" s="215"/>
      <c r="E198" s="216"/>
      <c r="F198" s="216"/>
      <c r="G198" s="216"/>
      <c r="H198" s="216"/>
      <c r="I198" s="216"/>
      <c r="J198" s="215"/>
      <c r="K198" s="215"/>
    </row>
    <row r="199" spans="1:12" x14ac:dyDescent="0.25">
      <c r="A199" s="215"/>
      <c r="B199" s="216"/>
      <c r="C199" s="215"/>
      <c r="D199" s="215"/>
      <c r="E199" s="216"/>
      <c r="F199" s="216"/>
      <c r="G199" s="216"/>
      <c r="H199" s="216"/>
      <c r="I199" s="216"/>
      <c r="J199" s="215"/>
      <c r="K199" s="215"/>
    </row>
    <row r="200" spans="1:12" x14ac:dyDescent="0.25">
      <c r="A200" s="215"/>
      <c r="B200" s="216"/>
      <c r="C200" s="216"/>
      <c r="D200" s="216"/>
      <c r="E200" s="216"/>
      <c r="F200" s="216"/>
      <c r="G200" s="216"/>
      <c r="H200" s="216"/>
      <c r="I200" s="216"/>
      <c r="J200" s="215"/>
      <c r="K200" s="215"/>
    </row>
    <row r="201" spans="1:12" x14ac:dyDescent="0.25">
      <c r="A201" s="216"/>
      <c r="B201" s="216"/>
      <c r="C201" s="216"/>
      <c r="D201" s="216"/>
      <c r="E201" s="216"/>
      <c r="F201" s="216"/>
      <c r="G201" s="216"/>
      <c r="H201" s="216"/>
      <c r="I201" s="216"/>
      <c r="J201" s="215"/>
      <c r="K201" s="215"/>
    </row>
    <row r="202" spans="1:12" x14ac:dyDescent="0.25">
      <c r="A202" s="216"/>
      <c r="B202" s="216"/>
      <c r="C202" s="216"/>
      <c r="D202" s="216"/>
      <c r="E202" s="216"/>
      <c r="F202" s="216"/>
      <c r="G202" s="216"/>
      <c r="H202" s="216"/>
      <c r="I202" s="216"/>
      <c r="J202" s="215"/>
      <c r="K202" s="215"/>
    </row>
    <row r="203" spans="1:12" x14ac:dyDescent="0.25">
      <c r="A203" s="216"/>
      <c r="B203" s="216"/>
      <c r="C203" s="216"/>
      <c r="D203" s="216"/>
      <c r="E203" s="216"/>
      <c r="F203" s="216"/>
      <c r="G203" s="216"/>
      <c r="H203" s="216"/>
      <c r="I203" s="216"/>
      <c r="J203" s="215"/>
      <c r="K203" s="215"/>
    </row>
    <row r="204" spans="1:12" x14ac:dyDescent="0.25">
      <c r="A204" s="216"/>
      <c r="B204" s="216"/>
      <c r="C204" s="216"/>
      <c r="D204" s="216"/>
      <c r="E204" s="216"/>
      <c r="F204" s="216"/>
      <c r="G204" s="216"/>
      <c r="H204" s="216"/>
      <c r="I204" s="216"/>
      <c r="J204" s="215"/>
      <c r="K204" s="215"/>
    </row>
    <row r="205" spans="1:12" x14ac:dyDescent="0.25">
      <c r="A205" s="216"/>
      <c r="B205" s="216"/>
      <c r="C205" s="216"/>
      <c r="D205" s="216"/>
      <c r="E205" s="216"/>
      <c r="F205" s="216"/>
      <c r="G205" s="216"/>
      <c r="H205" s="216"/>
      <c r="I205" s="216"/>
      <c r="J205" s="215"/>
      <c r="K205" s="215"/>
    </row>
    <row r="206" spans="1:12" x14ac:dyDescent="0.25">
      <c r="A206" s="216"/>
      <c r="B206" s="216"/>
      <c r="C206" s="216"/>
      <c r="D206" s="216"/>
      <c r="E206" s="216"/>
      <c r="F206" s="216"/>
      <c r="G206" s="216"/>
      <c r="H206" s="216"/>
      <c r="I206" s="216"/>
      <c r="J206" s="215"/>
      <c r="K206" s="215"/>
    </row>
    <row r="207" spans="1:12" x14ac:dyDescent="0.25">
      <c r="A207" s="216"/>
      <c r="B207" s="216"/>
      <c r="C207" s="216"/>
      <c r="D207" s="216"/>
      <c r="E207" s="216"/>
      <c r="F207" s="216"/>
      <c r="G207" s="216"/>
      <c r="H207" s="216"/>
      <c r="I207" s="216"/>
      <c r="J207" s="215"/>
      <c r="K207" s="215"/>
    </row>
    <row r="208" spans="1:12" x14ac:dyDescent="0.25">
      <c r="A208" s="216"/>
      <c r="B208" s="216"/>
      <c r="C208" s="216"/>
      <c r="D208" s="216"/>
      <c r="E208" s="216"/>
      <c r="F208" s="216"/>
      <c r="G208" s="216"/>
      <c r="H208" s="216"/>
      <c r="I208" s="216"/>
      <c r="J208" s="215"/>
      <c r="K208" s="215"/>
    </row>
    <row r="209" spans="1:11" x14ac:dyDescent="0.25">
      <c r="A209" s="216"/>
      <c r="B209" s="216"/>
      <c r="C209" s="216"/>
      <c r="D209" s="216"/>
      <c r="E209" s="216"/>
      <c r="F209" s="216"/>
      <c r="G209" s="216"/>
      <c r="H209" s="216"/>
      <c r="I209" s="216"/>
      <c r="J209" s="215"/>
      <c r="K209" s="215"/>
    </row>
    <row r="210" spans="1:11" x14ac:dyDescent="0.25">
      <c r="A210" s="216"/>
      <c r="B210" s="216"/>
      <c r="C210" s="216"/>
      <c r="D210" s="216"/>
      <c r="E210" s="216"/>
      <c r="F210" s="216"/>
      <c r="G210" s="216"/>
      <c r="H210" s="216"/>
      <c r="I210" s="216"/>
      <c r="J210" s="215"/>
      <c r="K210" s="215"/>
    </row>
    <row r="211" spans="1:11" x14ac:dyDescent="0.25">
      <c r="A211" s="216"/>
      <c r="B211" s="216"/>
      <c r="C211" s="216"/>
      <c r="D211" s="216"/>
      <c r="E211" s="216"/>
      <c r="F211" s="216"/>
      <c r="G211" s="216"/>
      <c r="H211" s="216"/>
      <c r="I211" s="216"/>
      <c r="J211" s="215"/>
      <c r="K211" s="215"/>
    </row>
    <row r="212" spans="1:11" x14ac:dyDescent="0.25">
      <c r="A212" s="216"/>
      <c r="B212" s="216"/>
      <c r="C212" s="216"/>
      <c r="D212" s="216"/>
      <c r="E212" s="216"/>
      <c r="F212" s="216"/>
      <c r="G212" s="216"/>
      <c r="H212" s="216"/>
      <c r="I212" s="216"/>
      <c r="J212" s="215"/>
      <c r="K212" s="215"/>
    </row>
    <row r="213" spans="1:11" x14ac:dyDescent="0.25">
      <c r="A213" s="216"/>
      <c r="B213" s="216"/>
      <c r="C213" s="216"/>
      <c r="D213" s="216"/>
      <c r="E213" s="216"/>
      <c r="F213" s="216"/>
      <c r="G213" s="216"/>
      <c r="H213" s="216"/>
      <c r="I213" s="216"/>
      <c r="J213" s="215"/>
      <c r="K213" s="215"/>
    </row>
    <row r="214" spans="1:11" x14ac:dyDescent="0.25">
      <c r="A214" s="216"/>
      <c r="B214" s="216"/>
      <c r="C214" s="216"/>
      <c r="D214" s="216"/>
      <c r="E214" s="216"/>
      <c r="F214" s="216"/>
      <c r="G214" s="216"/>
      <c r="H214" s="216"/>
      <c r="I214" s="216"/>
      <c r="J214" s="215"/>
      <c r="K214" s="215"/>
    </row>
    <row r="215" spans="1:11" x14ac:dyDescent="0.25">
      <c r="A215" s="216"/>
      <c r="B215" s="216"/>
      <c r="C215" s="216"/>
      <c r="D215" s="216"/>
      <c r="E215" s="216"/>
      <c r="F215" s="216"/>
      <c r="G215" s="216"/>
      <c r="H215" s="216"/>
      <c r="I215" s="216"/>
      <c r="J215" s="215"/>
      <c r="K215" s="215"/>
    </row>
    <row r="216" spans="1:11" x14ac:dyDescent="0.25">
      <c r="A216" s="216"/>
      <c r="B216" s="216"/>
      <c r="C216" s="216"/>
      <c r="D216" s="216"/>
      <c r="E216" s="216"/>
      <c r="F216" s="216"/>
      <c r="G216" s="216"/>
      <c r="H216" s="216"/>
      <c r="I216" s="216"/>
      <c r="J216" s="215"/>
      <c r="K216" s="215"/>
    </row>
    <row r="217" spans="1:11" x14ac:dyDescent="0.25">
      <c r="A217" s="216"/>
      <c r="B217" s="216"/>
      <c r="C217" s="216"/>
      <c r="D217" s="216"/>
      <c r="E217" s="216"/>
      <c r="F217" s="216"/>
      <c r="G217" s="216"/>
      <c r="H217" s="216"/>
      <c r="I217" s="216"/>
      <c r="J217" s="215"/>
      <c r="K217" s="215"/>
    </row>
    <row r="218" spans="1:11" x14ac:dyDescent="0.25">
      <c r="A218" s="216"/>
      <c r="B218" s="216"/>
      <c r="C218" s="216"/>
      <c r="D218" s="216"/>
      <c r="E218" s="216"/>
      <c r="F218" s="216"/>
      <c r="G218" s="216"/>
      <c r="H218" s="216"/>
      <c r="I218" s="216"/>
      <c r="J218" s="215"/>
      <c r="K218" s="215"/>
    </row>
    <row r="219" spans="1:11" x14ac:dyDescent="0.25">
      <c r="A219" s="216"/>
      <c r="B219" s="216"/>
      <c r="C219" s="216"/>
      <c r="D219" s="216"/>
      <c r="E219" s="216"/>
      <c r="F219" s="216"/>
      <c r="G219" s="216"/>
      <c r="H219" s="216"/>
      <c r="I219" s="216"/>
      <c r="J219" s="215"/>
      <c r="K219" s="215"/>
    </row>
    <row r="220" spans="1:11" ht="21" x14ac:dyDescent="0.35">
      <c r="A220" s="252"/>
      <c r="B220" s="216"/>
      <c r="C220" s="215"/>
      <c r="D220" s="215"/>
      <c r="E220" s="216"/>
      <c r="F220" s="216"/>
      <c r="G220" s="216"/>
      <c r="H220" s="252"/>
      <c r="I220" s="216"/>
      <c r="J220" s="215"/>
      <c r="K220" s="215"/>
    </row>
    <row r="221" spans="1:11" x14ac:dyDescent="0.25">
      <c r="A221" s="216"/>
      <c r="B221" s="216"/>
      <c r="C221" s="215"/>
      <c r="D221" s="215"/>
      <c r="E221" s="216"/>
      <c r="F221" s="216"/>
      <c r="G221" s="216"/>
      <c r="H221" s="216"/>
      <c r="I221" s="216"/>
      <c r="J221" s="215"/>
      <c r="K221" s="215"/>
    </row>
    <row r="222" spans="1:11" ht="18.75" x14ac:dyDescent="0.3">
      <c r="A222" s="253"/>
      <c r="B222" s="216"/>
      <c r="C222" s="215"/>
      <c r="D222" s="215"/>
      <c r="E222" s="216"/>
      <c r="F222" s="216"/>
      <c r="G222" s="216"/>
      <c r="H222" s="253"/>
      <c r="I222" s="216"/>
      <c r="J222" s="215"/>
      <c r="K222" s="215"/>
    </row>
    <row r="223" spans="1:11" x14ac:dyDescent="0.25">
      <c r="A223" s="216"/>
      <c r="B223" s="216"/>
      <c r="C223" s="215"/>
      <c r="D223" s="215"/>
      <c r="E223" s="216"/>
      <c r="F223" s="216"/>
      <c r="G223" s="216"/>
      <c r="H223" s="216"/>
      <c r="I223" s="216"/>
      <c r="J223" s="215"/>
      <c r="K223" s="215"/>
    </row>
    <row r="224" spans="1:11" x14ac:dyDescent="0.25">
      <c r="A224" s="215"/>
      <c r="B224" s="216"/>
      <c r="C224" s="215"/>
      <c r="D224" s="215"/>
      <c r="E224" s="216"/>
      <c r="F224" s="216"/>
      <c r="G224" s="216"/>
      <c r="H224" s="215"/>
      <c r="I224" s="216"/>
      <c r="J224" s="215"/>
      <c r="K224" s="215"/>
    </row>
    <row r="225" spans="1:14" x14ac:dyDescent="0.25">
      <c r="A225" s="216"/>
      <c r="B225" s="218"/>
      <c r="C225" s="215"/>
      <c r="D225" s="215"/>
      <c r="E225" s="216"/>
      <c r="F225" s="216"/>
      <c r="G225" s="216"/>
      <c r="H225" s="216"/>
      <c r="I225" s="218"/>
      <c r="J225" s="215"/>
      <c r="K225" s="215"/>
    </row>
    <row r="226" spans="1:14" x14ac:dyDescent="0.25">
      <c r="A226" s="215"/>
      <c r="B226" s="249"/>
      <c r="C226" s="215"/>
      <c r="D226" s="215"/>
      <c r="E226" s="216"/>
      <c r="F226" s="216"/>
      <c r="G226" s="216"/>
      <c r="H226" s="215"/>
      <c r="I226" s="216"/>
      <c r="J226" s="219"/>
      <c r="K226" s="215"/>
    </row>
    <row r="227" spans="1:14" x14ac:dyDescent="0.25">
      <c r="A227" s="215"/>
      <c r="B227" s="216"/>
      <c r="C227" s="215"/>
      <c r="D227" s="215"/>
      <c r="E227" s="216"/>
      <c r="F227" s="216"/>
      <c r="G227" s="216"/>
      <c r="H227" s="215"/>
      <c r="I227" s="249"/>
      <c r="J227" s="219"/>
      <c r="K227" s="215"/>
    </row>
    <row r="228" spans="1:14" x14ac:dyDescent="0.25">
      <c r="A228" s="215"/>
      <c r="B228" s="249"/>
      <c r="C228" s="215"/>
      <c r="D228" s="215"/>
      <c r="E228" s="216"/>
      <c r="F228" s="216"/>
      <c r="G228" s="216"/>
      <c r="H228" s="215"/>
      <c r="I228" s="216"/>
      <c r="J228" s="219"/>
      <c r="K228" s="215"/>
    </row>
    <row r="229" spans="1:14" x14ac:dyDescent="0.25">
      <c r="A229" s="215"/>
      <c r="B229" s="249"/>
      <c r="C229" s="215"/>
      <c r="D229" s="215"/>
      <c r="E229" s="216"/>
      <c r="F229" s="216"/>
      <c r="G229" s="216"/>
      <c r="H229" s="215"/>
      <c r="I229" s="218"/>
      <c r="J229" s="219"/>
      <c r="K229" s="215"/>
    </row>
    <row r="230" spans="1:14" x14ac:dyDescent="0.25">
      <c r="A230" s="215"/>
      <c r="B230" s="249"/>
      <c r="C230" s="215"/>
      <c r="D230" s="215"/>
      <c r="E230" s="216"/>
      <c r="F230" s="216"/>
      <c r="G230" s="216"/>
      <c r="H230" s="215"/>
      <c r="I230" s="216"/>
      <c r="J230" s="219"/>
      <c r="K230" s="215"/>
    </row>
    <row r="231" spans="1:14" x14ac:dyDescent="0.25">
      <c r="A231" s="215"/>
      <c r="B231" s="216"/>
      <c r="C231" s="215"/>
      <c r="D231" s="215"/>
      <c r="E231" s="216"/>
      <c r="F231" s="216"/>
      <c r="G231" s="216"/>
      <c r="H231" s="215"/>
      <c r="I231" s="218"/>
      <c r="J231" s="215"/>
      <c r="K231" s="215"/>
    </row>
    <row r="232" spans="1:14" x14ac:dyDescent="0.25">
      <c r="A232" s="215"/>
      <c r="B232" s="249"/>
      <c r="C232" s="215"/>
      <c r="D232" s="215"/>
      <c r="E232" s="216"/>
      <c r="F232" s="216"/>
      <c r="G232" s="216"/>
      <c r="H232" s="215"/>
      <c r="I232" s="216"/>
      <c r="J232" s="215"/>
      <c r="K232" s="215"/>
    </row>
    <row r="233" spans="1:14" x14ac:dyDescent="0.25">
      <c r="A233" s="215"/>
      <c r="B233" s="249"/>
      <c r="C233" s="215"/>
      <c r="D233" s="215"/>
      <c r="E233" s="216"/>
      <c r="F233" s="216"/>
      <c r="G233" s="216"/>
      <c r="H233" s="215"/>
      <c r="I233" s="216"/>
      <c r="J233" s="215"/>
      <c r="K233" s="215"/>
      <c r="N233" s="251"/>
    </row>
    <row r="234" spans="1:14" x14ac:dyDescent="0.25">
      <c r="A234" s="215"/>
      <c r="B234" s="218"/>
      <c r="C234" s="215"/>
      <c r="D234" s="215"/>
      <c r="E234" s="216"/>
      <c r="F234" s="216"/>
      <c r="G234" s="216"/>
      <c r="H234" s="216"/>
      <c r="I234" s="216"/>
      <c r="J234" s="215"/>
      <c r="K234" s="215"/>
    </row>
    <row r="235" spans="1:14" x14ac:dyDescent="0.25">
      <c r="A235" s="215"/>
      <c r="B235" s="216"/>
      <c r="C235" s="215"/>
      <c r="D235" s="215"/>
      <c r="E235" s="216"/>
      <c r="F235" s="216"/>
      <c r="G235" s="216"/>
      <c r="H235" s="216"/>
      <c r="I235" s="216"/>
      <c r="J235" s="215"/>
      <c r="K235" s="215"/>
    </row>
    <row r="236" spans="1:14" x14ac:dyDescent="0.25">
      <c r="A236" s="215"/>
      <c r="B236" s="216"/>
      <c r="C236" s="219"/>
      <c r="D236" s="219"/>
      <c r="E236" s="216"/>
      <c r="F236" s="216"/>
      <c r="G236" s="216"/>
      <c r="H236" s="215"/>
      <c r="I236" s="218"/>
      <c r="J236" s="215"/>
      <c r="K236" s="215"/>
    </row>
    <row r="237" spans="1:14" x14ac:dyDescent="0.25">
      <c r="A237" s="215"/>
      <c r="B237" s="249"/>
      <c r="C237" s="215"/>
      <c r="D237" s="215"/>
      <c r="E237" s="216"/>
      <c r="F237" s="216"/>
      <c r="G237" s="216"/>
      <c r="H237" s="215"/>
      <c r="I237" s="216"/>
      <c r="J237" s="215"/>
      <c r="K237" s="215"/>
    </row>
    <row r="238" spans="1:14" x14ac:dyDescent="0.25">
      <c r="A238" s="215"/>
      <c r="B238" s="216"/>
      <c r="C238" s="215"/>
      <c r="D238" s="215"/>
      <c r="E238" s="216"/>
      <c r="F238" s="216"/>
      <c r="G238" s="216"/>
      <c r="H238" s="215"/>
      <c r="I238" s="216"/>
      <c r="J238" s="215"/>
      <c r="K238" s="215"/>
    </row>
    <row r="239" spans="1:14" x14ac:dyDescent="0.25">
      <c r="A239" s="215"/>
      <c r="B239" s="249"/>
      <c r="C239" s="215"/>
      <c r="D239" s="215"/>
      <c r="E239" s="216"/>
      <c r="F239" s="216"/>
      <c r="G239" s="216"/>
      <c r="H239" s="215"/>
      <c r="I239" s="216"/>
      <c r="J239" s="215"/>
      <c r="K239" s="215"/>
    </row>
    <row r="240" spans="1:14" x14ac:dyDescent="0.25">
      <c r="A240" s="215"/>
      <c r="B240" s="249"/>
      <c r="C240" s="215"/>
      <c r="D240" s="215"/>
      <c r="E240" s="216"/>
      <c r="F240" s="216"/>
      <c r="G240" s="216"/>
      <c r="H240" s="216"/>
      <c r="I240" s="216"/>
      <c r="J240" s="215"/>
      <c r="K240" s="215"/>
    </row>
    <row r="241" spans="1:11" x14ac:dyDescent="0.25">
      <c r="A241" s="215"/>
      <c r="B241" s="249"/>
      <c r="C241" s="215"/>
      <c r="D241" s="215"/>
      <c r="E241" s="216"/>
      <c r="F241" s="216"/>
      <c r="G241" s="216"/>
      <c r="H241" s="216"/>
      <c r="I241" s="216"/>
      <c r="J241" s="215"/>
      <c r="K241" s="215"/>
    </row>
    <row r="242" spans="1:11" x14ac:dyDescent="0.25">
      <c r="A242" s="215"/>
      <c r="B242" s="256"/>
      <c r="C242" s="215"/>
      <c r="D242" s="215"/>
      <c r="E242" s="216"/>
      <c r="F242" s="216"/>
      <c r="G242" s="216"/>
      <c r="H242" s="216"/>
      <c r="I242" s="216"/>
      <c r="J242" s="215"/>
      <c r="K242" s="215"/>
    </row>
    <row r="243" spans="1:11" x14ac:dyDescent="0.25">
      <c r="A243" s="216"/>
      <c r="B243" s="216"/>
      <c r="C243" s="216"/>
      <c r="D243" s="216"/>
      <c r="E243" s="216"/>
      <c r="F243" s="216"/>
      <c r="G243" s="216"/>
      <c r="H243" s="216"/>
      <c r="I243" s="216"/>
      <c r="J243" s="215"/>
      <c r="K243" s="215"/>
    </row>
    <row r="244" spans="1:11" x14ac:dyDescent="0.25">
      <c r="A244" s="216"/>
      <c r="B244" s="218"/>
      <c r="C244" s="216"/>
      <c r="D244" s="216"/>
      <c r="E244" s="216"/>
      <c r="F244" s="216"/>
      <c r="G244" s="216"/>
      <c r="H244" s="216"/>
      <c r="I244" s="216"/>
      <c r="J244" s="215"/>
      <c r="K244" s="215"/>
    </row>
    <row r="245" spans="1:11" x14ac:dyDescent="0.25">
      <c r="A245" s="215"/>
      <c r="B245" s="216"/>
      <c r="C245" s="215"/>
      <c r="D245" s="215"/>
      <c r="E245" s="216"/>
      <c r="F245" s="216"/>
      <c r="G245" s="216"/>
      <c r="H245" s="216"/>
      <c r="I245" s="216"/>
      <c r="J245" s="215"/>
      <c r="K245" s="215"/>
    </row>
    <row r="246" spans="1:11" x14ac:dyDescent="0.25">
      <c r="A246" s="215"/>
      <c r="B246" s="216"/>
      <c r="C246" s="215"/>
      <c r="D246" s="215"/>
      <c r="E246" s="216"/>
      <c r="F246" s="216"/>
      <c r="G246" s="216"/>
      <c r="I246" s="216"/>
    </row>
    <row r="247" spans="1:11" x14ac:dyDescent="0.25">
      <c r="A247" s="215"/>
      <c r="B247" s="216"/>
      <c r="C247" s="215"/>
      <c r="D247" s="215"/>
      <c r="E247" s="216"/>
      <c r="F247" s="216"/>
      <c r="G247" s="216"/>
      <c r="I247" s="216"/>
    </row>
    <row r="248" spans="1:11" x14ac:dyDescent="0.25">
      <c r="A248" s="215"/>
      <c r="B248" s="216"/>
      <c r="C248" s="215"/>
      <c r="D248" s="215"/>
      <c r="E248" s="216"/>
      <c r="F248" s="216"/>
      <c r="G248" s="216"/>
      <c r="I248" s="216"/>
    </row>
    <row r="249" spans="1:11" x14ac:dyDescent="0.25">
      <c r="A249" s="215"/>
      <c r="B249" s="250"/>
      <c r="C249" s="215"/>
      <c r="D249" s="215"/>
      <c r="E249" s="216"/>
      <c r="F249" s="216"/>
      <c r="G249" s="216"/>
      <c r="I249" s="216"/>
    </row>
    <row r="250" spans="1:11" x14ac:dyDescent="0.25">
      <c r="A250" s="215"/>
      <c r="B250" s="216"/>
      <c r="C250" s="215"/>
      <c r="D250" s="215"/>
      <c r="E250" s="216"/>
      <c r="F250" s="216"/>
      <c r="G250" s="216"/>
      <c r="I250" s="216"/>
    </row>
    <row r="251" spans="1:11" x14ac:dyDescent="0.25">
      <c r="A251" s="215"/>
      <c r="B251" s="216"/>
      <c r="C251" s="216"/>
      <c r="D251" s="216"/>
      <c r="I251" s="216"/>
    </row>
    <row r="252" spans="1:11" x14ac:dyDescent="0.25">
      <c r="A252" s="216"/>
      <c r="B252" s="218"/>
      <c r="C252" s="216"/>
      <c r="D252" s="216"/>
      <c r="I252" s="216"/>
    </row>
    <row r="253" spans="1:11" x14ac:dyDescent="0.25">
      <c r="A253" s="215"/>
      <c r="B253" s="216"/>
      <c r="C253" s="215"/>
      <c r="D253" s="215"/>
      <c r="I253" s="216"/>
    </row>
    <row r="254" spans="1:11" x14ac:dyDescent="0.25">
      <c r="A254" s="216"/>
      <c r="B254" s="218"/>
      <c r="C254" s="216"/>
      <c r="D254" s="216"/>
    </row>
    <row r="255" spans="1:11" x14ac:dyDescent="0.25">
      <c r="B255" s="216"/>
    </row>
    <row r="256" spans="1:11" x14ac:dyDescent="0.25">
      <c r="B256" s="216"/>
    </row>
    <row r="257" spans="1:9" x14ac:dyDescent="0.25">
      <c r="B257" s="216"/>
    </row>
    <row r="258" spans="1:9" x14ac:dyDescent="0.25">
      <c r="B258" s="216"/>
    </row>
    <row r="259" spans="1:9" x14ac:dyDescent="0.25">
      <c r="B259" s="216"/>
    </row>
    <row r="260" spans="1:9" x14ac:dyDescent="0.25">
      <c r="B260" s="216"/>
    </row>
    <row r="261" spans="1:9" x14ac:dyDescent="0.25">
      <c r="B261" s="216"/>
    </row>
    <row r="262" spans="1:9" x14ac:dyDescent="0.25">
      <c r="B262" s="216"/>
    </row>
    <row r="263" spans="1:9" x14ac:dyDescent="0.25">
      <c r="B263" s="216"/>
    </row>
    <row r="264" spans="1:9" x14ac:dyDescent="0.25">
      <c r="B264" s="216"/>
    </row>
    <row r="265" spans="1:9" x14ac:dyDescent="0.25">
      <c r="B265" s="216"/>
    </row>
    <row r="269" spans="1:9" x14ac:dyDescent="0.25">
      <c r="A269" s="215"/>
      <c r="B269" s="216"/>
      <c r="C269" s="215"/>
      <c r="D269" s="215"/>
      <c r="I269" s="216"/>
    </row>
    <row r="270" spans="1:9" x14ac:dyDescent="0.25">
      <c r="A270" s="215"/>
      <c r="B270" s="216"/>
      <c r="C270" s="219"/>
      <c r="D270" s="219"/>
      <c r="I270" s="216"/>
    </row>
    <row r="271" spans="1:9" x14ac:dyDescent="0.25">
      <c r="A271" s="219"/>
      <c r="B271" s="216"/>
      <c r="C271" s="215"/>
      <c r="D271" s="215"/>
      <c r="I271" s="216"/>
    </row>
    <row r="272" spans="1:9" x14ac:dyDescent="0.25">
      <c r="A272" s="219"/>
      <c r="B272" s="216"/>
      <c r="C272" s="215"/>
      <c r="D272" s="215"/>
      <c r="I272" s="250"/>
    </row>
    <row r="273" spans="1:11" x14ac:dyDescent="0.25">
      <c r="A273" s="219"/>
      <c r="B273" s="216"/>
      <c r="C273" s="215"/>
      <c r="D273" s="215"/>
    </row>
    <row r="274" spans="1:11" x14ac:dyDescent="0.25">
      <c r="A274" s="219"/>
      <c r="B274" s="216"/>
      <c r="C274" s="215"/>
      <c r="D274" s="215"/>
    </row>
    <row r="275" spans="1:11" x14ac:dyDescent="0.25">
      <c r="A275" s="219"/>
      <c r="B275" s="216"/>
      <c r="C275" s="215"/>
      <c r="D275" s="215"/>
    </row>
    <row r="276" spans="1:11" x14ac:dyDescent="0.25">
      <c r="A276" s="219"/>
      <c r="B276" s="216"/>
      <c r="C276" s="215"/>
      <c r="D276" s="215"/>
    </row>
    <row r="277" spans="1:11" x14ac:dyDescent="0.25">
      <c r="A277" s="219"/>
      <c r="B277" s="216"/>
      <c r="C277" s="215"/>
      <c r="D277" s="215"/>
    </row>
    <row r="278" spans="1:11" x14ac:dyDescent="0.25">
      <c r="A278" s="219"/>
      <c r="B278" s="216"/>
      <c r="C278" s="215"/>
      <c r="D278" s="215"/>
    </row>
    <row r="279" spans="1:11" x14ac:dyDescent="0.25">
      <c r="A279" s="219"/>
      <c r="B279" s="216"/>
      <c r="C279" s="215"/>
      <c r="D279" s="215"/>
    </row>
    <row r="280" spans="1:11" x14ac:dyDescent="0.25">
      <c r="A280" s="219"/>
      <c r="B280" s="216"/>
      <c r="C280" s="215"/>
      <c r="D280" s="215"/>
    </row>
    <row r="281" spans="1:11" x14ac:dyDescent="0.25">
      <c r="A281" s="216"/>
      <c r="B281" s="216"/>
      <c r="C281" s="216"/>
      <c r="D281" s="216"/>
    </row>
    <row r="286" spans="1:11" s="216" customFormat="1" ht="21" x14ac:dyDescent="0.35">
      <c r="A286" s="252"/>
      <c r="C286" s="215"/>
      <c r="D286" s="215"/>
      <c r="H286" s="252"/>
      <c r="J286" s="215"/>
      <c r="K286" s="215"/>
    </row>
    <row r="287" spans="1:11" s="216" customFormat="1" x14ac:dyDescent="0.25">
      <c r="C287" s="215"/>
      <c r="D287" s="215"/>
      <c r="J287" s="215"/>
      <c r="K287" s="215"/>
    </row>
    <row r="288" spans="1:11" s="216" customFormat="1" ht="18.75" x14ac:dyDescent="0.3">
      <c r="A288" s="253"/>
      <c r="C288" s="215"/>
      <c r="D288" s="215"/>
      <c r="H288" s="253"/>
      <c r="J288" s="215"/>
      <c r="K288" s="215"/>
    </row>
    <row r="289" spans="1:11" s="216" customFormat="1" x14ac:dyDescent="0.25">
      <c r="C289" s="215"/>
      <c r="D289" s="215"/>
      <c r="J289" s="215"/>
      <c r="K289" s="215"/>
    </row>
    <row r="290" spans="1:11" s="216" customFormat="1" x14ac:dyDescent="0.25">
      <c r="A290" s="215"/>
      <c r="C290" s="215"/>
      <c r="D290" s="215"/>
      <c r="H290" s="215"/>
      <c r="J290" s="215"/>
      <c r="K290" s="215"/>
    </row>
    <row r="291" spans="1:11" s="216" customFormat="1" x14ac:dyDescent="0.25">
      <c r="B291" s="218"/>
      <c r="C291" s="215"/>
      <c r="D291" s="215"/>
      <c r="I291" s="218"/>
      <c r="J291" s="215"/>
      <c r="K291" s="215"/>
    </row>
    <row r="292" spans="1:11" s="216" customFormat="1" x14ac:dyDescent="0.25">
      <c r="A292" s="215"/>
      <c r="C292" s="215"/>
      <c r="D292" s="215"/>
      <c r="H292" s="215"/>
      <c r="J292" s="215"/>
      <c r="K292" s="215"/>
    </row>
    <row r="293" spans="1:11" s="216" customFormat="1" x14ac:dyDescent="0.25">
      <c r="A293" s="215"/>
      <c r="C293" s="215"/>
      <c r="D293" s="215"/>
      <c r="H293" s="215"/>
      <c r="J293" s="215"/>
      <c r="K293" s="215"/>
    </row>
    <row r="294" spans="1:11" s="216" customFormat="1" x14ac:dyDescent="0.25">
      <c r="A294" s="215"/>
      <c r="C294" s="215"/>
      <c r="D294" s="215"/>
      <c r="H294" s="215"/>
      <c r="I294" s="218"/>
      <c r="J294" s="215"/>
      <c r="K294" s="215"/>
    </row>
    <row r="295" spans="1:11" s="216" customFormat="1" x14ac:dyDescent="0.25">
      <c r="A295" s="215"/>
      <c r="C295" s="215"/>
      <c r="D295" s="215"/>
      <c r="H295" s="215"/>
      <c r="J295" s="215"/>
      <c r="K295" s="215"/>
    </row>
    <row r="296" spans="1:11" s="216" customFormat="1" x14ac:dyDescent="0.25">
      <c r="A296" s="215"/>
      <c r="C296" s="215"/>
      <c r="D296" s="215"/>
      <c r="H296" s="215"/>
      <c r="J296" s="215"/>
      <c r="K296" s="215"/>
    </row>
    <row r="297" spans="1:11" s="216" customFormat="1" x14ac:dyDescent="0.25">
      <c r="A297" s="215"/>
      <c r="C297" s="215"/>
      <c r="D297" s="215"/>
      <c r="H297" s="215"/>
      <c r="I297" s="218"/>
      <c r="J297" s="215"/>
      <c r="K297" s="215"/>
    </row>
    <row r="298" spans="1:11" s="216" customFormat="1" x14ac:dyDescent="0.25">
      <c r="A298" s="215"/>
      <c r="C298" s="215"/>
      <c r="D298" s="215"/>
      <c r="H298" s="215"/>
      <c r="J298" s="215"/>
      <c r="K298" s="215"/>
    </row>
    <row r="299" spans="1:11" s="216" customFormat="1" x14ac:dyDescent="0.25">
      <c r="A299" s="215"/>
      <c r="C299" s="215"/>
      <c r="D299" s="215"/>
      <c r="H299" s="215"/>
      <c r="J299" s="215"/>
      <c r="K299" s="215"/>
    </row>
    <row r="300" spans="1:11" s="216" customFormat="1" x14ac:dyDescent="0.25">
      <c r="A300" s="215"/>
      <c r="C300" s="215"/>
      <c r="D300" s="215"/>
      <c r="H300" s="215"/>
      <c r="J300" s="215"/>
      <c r="K300" s="215"/>
    </row>
    <row r="301" spans="1:11" s="216" customFormat="1" x14ac:dyDescent="0.25">
      <c r="A301" s="215"/>
      <c r="C301" s="215"/>
      <c r="D301" s="215"/>
      <c r="H301" s="215"/>
      <c r="J301" s="215"/>
      <c r="K301" s="215"/>
    </row>
    <row r="302" spans="1:11" s="216" customFormat="1" x14ac:dyDescent="0.25">
      <c r="A302" s="215"/>
      <c r="C302" s="215"/>
      <c r="D302" s="215"/>
      <c r="H302" s="215"/>
      <c r="J302" s="215"/>
      <c r="K302" s="215"/>
    </row>
    <row r="303" spans="1:11" s="216" customFormat="1" x14ac:dyDescent="0.25">
      <c r="A303" s="215"/>
      <c r="B303" s="218"/>
      <c r="C303" s="215"/>
      <c r="D303" s="215"/>
      <c r="H303" s="215"/>
      <c r="J303" s="215"/>
      <c r="K303" s="215"/>
    </row>
    <row r="304" spans="1:11" s="216" customFormat="1" x14ac:dyDescent="0.25">
      <c r="A304" s="215"/>
      <c r="C304" s="215"/>
      <c r="D304" s="215"/>
      <c r="H304" s="215"/>
      <c r="J304" s="215"/>
      <c r="K304" s="215"/>
    </row>
    <row r="305" spans="1:11" s="216" customFormat="1" x14ac:dyDescent="0.25">
      <c r="A305" s="215"/>
      <c r="C305" s="215"/>
      <c r="D305" s="215"/>
      <c r="J305" s="215"/>
      <c r="K305" s="215"/>
    </row>
    <row r="306" spans="1:11" s="216" customFormat="1" x14ac:dyDescent="0.25">
      <c r="A306" s="215"/>
      <c r="C306" s="215"/>
      <c r="D306" s="215"/>
      <c r="J306" s="215"/>
      <c r="K306" s="215"/>
    </row>
    <row r="307" spans="1:11" s="216" customFormat="1" x14ac:dyDescent="0.25">
      <c r="A307" s="215"/>
      <c r="C307" s="219"/>
      <c r="D307" s="219"/>
      <c r="J307" s="215"/>
      <c r="K307" s="215"/>
    </row>
    <row r="308" spans="1:11" s="216" customFormat="1" x14ac:dyDescent="0.25">
      <c r="A308" s="215"/>
      <c r="C308" s="215"/>
      <c r="D308" s="215"/>
      <c r="J308" s="215"/>
      <c r="K308" s="215"/>
    </row>
    <row r="309" spans="1:11" s="216" customFormat="1" x14ac:dyDescent="0.25">
      <c r="A309" s="215"/>
      <c r="C309" s="215"/>
      <c r="D309" s="215"/>
      <c r="J309" s="215"/>
      <c r="K309" s="215"/>
    </row>
    <row r="310" spans="1:11" s="216" customFormat="1" x14ac:dyDescent="0.25">
      <c r="A310" s="215"/>
      <c r="C310" s="215"/>
      <c r="D310" s="215"/>
      <c r="J310" s="215"/>
      <c r="K310" s="215"/>
    </row>
    <row r="311" spans="1:11" s="216" customFormat="1" x14ac:dyDescent="0.25">
      <c r="A311" s="215"/>
      <c r="B311" s="218"/>
      <c r="C311" s="215"/>
      <c r="D311" s="215"/>
      <c r="J311" s="215"/>
      <c r="K311" s="215"/>
    </row>
    <row r="312" spans="1:11" s="216" customFormat="1" x14ac:dyDescent="0.25">
      <c r="A312" s="215"/>
      <c r="C312" s="215"/>
      <c r="D312" s="215"/>
      <c r="J312" s="215"/>
      <c r="K312" s="215"/>
    </row>
    <row r="313" spans="1:11" s="216" customFormat="1" x14ac:dyDescent="0.25">
      <c r="A313" s="215"/>
      <c r="C313" s="215"/>
      <c r="D313" s="215"/>
      <c r="J313" s="215"/>
      <c r="K313" s="215"/>
    </row>
    <row r="314" spans="1:11" s="216" customFormat="1" x14ac:dyDescent="0.25">
      <c r="A314" s="215"/>
      <c r="C314" s="215"/>
      <c r="D314" s="215"/>
      <c r="J314" s="215"/>
      <c r="K314" s="215"/>
    </row>
    <row r="315" spans="1:11" s="216" customFormat="1" x14ac:dyDescent="0.25">
      <c r="A315" s="215"/>
      <c r="C315" s="215"/>
      <c r="D315" s="215"/>
      <c r="J315" s="215"/>
      <c r="K315" s="215"/>
    </row>
    <row r="316" spans="1:11" s="216" customFormat="1" x14ac:dyDescent="0.25">
      <c r="A316" s="215"/>
      <c r="C316" s="215"/>
      <c r="D316" s="215"/>
      <c r="J316" s="215"/>
      <c r="K316" s="215"/>
    </row>
    <row r="317" spans="1:11" s="216" customFormat="1" x14ac:dyDescent="0.25">
      <c r="A317" s="215"/>
      <c r="B317" s="218"/>
      <c r="C317" s="215"/>
      <c r="D317" s="215"/>
      <c r="J317" s="215"/>
      <c r="K317" s="215"/>
    </row>
    <row r="318" spans="1:11" s="216" customFormat="1" x14ac:dyDescent="0.25">
      <c r="A318" s="215"/>
      <c r="C318" s="215"/>
      <c r="D318" s="215"/>
      <c r="J318" s="215"/>
      <c r="K318" s="215"/>
    </row>
    <row r="319" spans="1:11" s="216" customFormat="1" x14ac:dyDescent="0.25">
      <c r="A319" s="215"/>
      <c r="C319" s="219"/>
      <c r="D319" s="219"/>
      <c r="J319" s="215"/>
      <c r="K319" s="215"/>
    </row>
    <row r="320" spans="1:11" x14ac:dyDescent="0.25">
      <c r="A320" s="219"/>
      <c r="B320" s="216"/>
      <c r="C320" s="215"/>
      <c r="D320" s="215"/>
      <c r="I320" s="216"/>
    </row>
    <row r="321" spans="1:9" x14ac:dyDescent="0.25">
      <c r="A321" s="219"/>
      <c r="B321" s="216"/>
      <c r="C321" s="215"/>
      <c r="D321" s="215"/>
      <c r="I321" s="250"/>
    </row>
    <row r="322" spans="1:9" x14ac:dyDescent="0.25">
      <c r="A322" s="219"/>
      <c r="B322" s="216"/>
      <c r="C322" s="215"/>
      <c r="D322" s="215"/>
    </row>
    <row r="323" spans="1:9" x14ac:dyDescent="0.25">
      <c r="A323" s="219"/>
      <c r="B323" s="216"/>
      <c r="C323" s="215"/>
      <c r="D323" s="215"/>
    </row>
    <row r="324" spans="1:9" x14ac:dyDescent="0.25">
      <c r="A324" s="219"/>
      <c r="B324" s="216"/>
      <c r="C324" s="215"/>
      <c r="D324" s="215"/>
    </row>
    <row r="325" spans="1:9" x14ac:dyDescent="0.25">
      <c r="A325" s="219"/>
      <c r="B325" s="216"/>
      <c r="C325" s="215"/>
      <c r="D325" s="215"/>
    </row>
  </sheetData>
  <sortState xmlns:xlrd2="http://schemas.microsoft.com/office/spreadsheetml/2017/richdata2" ref="B162:D173">
    <sortCondition ref="C162:C173"/>
  </sortState>
  <pageMargins left="0.7" right="0.7" top="0.75" bottom="0.75" header="0.3" footer="0.3"/>
  <pageSetup paperSize="9" orientation="portrait" r:id="rId1"/>
  <rowBreaks count="5" manualBreakCount="5">
    <brk id="28" max="16383" man="1"/>
    <brk id="59" max="16383" man="1"/>
    <brk id="86" max="16383" man="1"/>
    <brk id="116" max="16383" man="1"/>
    <brk id="1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0"/>
  <sheetViews>
    <sheetView topLeftCell="A197" workbookViewId="0">
      <selection activeCell="I227" sqref="I227"/>
    </sheetView>
  </sheetViews>
  <sheetFormatPr defaultRowHeight="15" x14ac:dyDescent="0.25"/>
  <cols>
    <col min="1" max="1" width="6.42578125" customWidth="1"/>
    <col min="2" max="2" width="27.28515625" customWidth="1"/>
    <col min="3" max="4" width="9.140625" style="73"/>
    <col min="7" max="7" width="12.7109375" customWidth="1"/>
    <col min="8" max="8" width="6.42578125" customWidth="1"/>
    <col min="9" max="9" width="27.28515625" customWidth="1"/>
    <col min="10" max="10" width="9.140625" customWidth="1"/>
  </cols>
  <sheetData>
    <row r="1" spans="1:12" ht="21" x14ac:dyDescent="0.35">
      <c r="A1" s="2" t="s">
        <v>65</v>
      </c>
      <c r="H1" s="2" t="s">
        <v>66</v>
      </c>
      <c r="J1" s="73"/>
      <c r="K1" s="73"/>
      <c r="L1" s="18"/>
    </row>
    <row r="2" spans="1:12" x14ac:dyDescent="0.25">
      <c r="J2" s="73"/>
      <c r="K2" s="73"/>
      <c r="L2" s="18"/>
    </row>
    <row r="3" spans="1:12" ht="18.75" x14ac:dyDescent="0.3">
      <c r="A3" s="3" t="s">
        <v>25</v>
      </c>
      <c r="H3" s="3" t="s">
        <v>36</v>
      </c>
      <c r="J3" s="73"/>
      <c r="K3" s="73"/>
      <c r="L3" s="18"/>
    </row>
    <row r="4" spans="1:12" ht="15.75" thickBot="1" x14ac:dyDescent="0.3">
      <c r="J4" s="73"/>
      <c r="K4" s="73"/>
      <c r="L4" s="18"/>
    </row>
    <row r="5" spans="1:12" ht="15.75" thickBot="1" x14ac:dyDescent="0.3">
      <c r="A5" s="7" t="s">
        <v>10</v>
      </c>
      <c r="B5" s="131" t="s">
        <v>0</v>
      </c>
      <c r="C5" s="69" t="s">
        <v>11</v>
      </c>
      <c r="D5" s="69" t="s">
        <v>7</v>
      </c>
      <c r="H5" s="96" t="s">
        <v>10</v>
      </c>
      <c r="I5" s="131" t="s">
        <v>0</v>
      </c>
      <c r="J5" s="70" t="s">
        <v>11</v>
      </c>
      <c r="K5" s="70" t="s">
        <v>7</v>
      </c>
      <c r="L5" s="18"/>
    </row>
    <row r="6" spans="1:12" ht="15.75" thickBot="1" x14ac:dyDescent="0.3">
      <c r="A6" s="176"/>
      <c r="B6" s="71" t="s">
        <v>8</v>
      </c>
      <c r="C6" s="382"/>
      <c r="D6" s="393"/>
      <c r="H6" s="118"/>
      <c r="I6" s="71" t="s">
        <v>8</v>
      </c>
      <c r="J6" s="163"/>
      <c r="K6" s="56"/>
      <c r="L6" s="18"/>
    </row>
    <row r="7" spans="1:12" ht="15.75" thickBot="1" x14ac:dyDescent="0.3">
      <c r="A7" s="8">
        <v>1</v>
      </c>
      <c r="B7" s="392" t="s">
        <v>26</v>
      </c>
      <c r="C7" s="51">
        <v>47</v>
      </c>
      <c r="D7" s="52">
        <v>5</v>
      </c>
      <c r="H7" s="76"/>
      <c r="I7" s="5"/>
      <c r="J7" s="60"/>
      <c r="K7" s="115"/>
      <c r="L7" s="18"/>
    </row>
    <row r="8" spans="1:12" ht="15.75" thickBot="1" x14ac:dyDescent="0.3">
      <c r="A8" s="8">
        <v>2</v>
      </c>
      <c r="B8" s="5" t="s">
        <v>51</v>
      </c>
      <c r="C8" s="51">
        <v>48</v>
      </c>
      <c r="D8" s="52">
        <v>3</v>
      </c>
      <c r="H8" s="76"/>
      <c r="I8" s="71" t="s">
        <v>9</v>
      </c>
      <c r="J8" s="74"/>
      <c r="K8" s="115"/>
      <c r="L8" s="18"/>
    </row>
    <row r="9" spans="1:12" ht="15.75" thickBot="1" x14ac:dyDescent="0.3">
      <c r="A9" s="8">
        <v>3</v>
      </c>
      <c r="B9" s="5" t="s">
        <v>27</v>
      </c>
      <c r="C9" s="51">
        <v>60</v>
      </c>
      <c r="D9" s="52">
        <v>1</v>
      </c>
      <c r="H9" s="76"/>
      <c r="I9" s="104"/>
      <c r="J9" s="60"/>
      <c r="K9" s="115"/>
      <c r="L9" s="18"/>
    </row>
    <row r="10" spans="1:12" ht="15.75" thickBot="1" x14ac:dyDescent="0.3">
      <c r="A10" s="8">
        <v>4</v>
      </c>
      <c r="B10" s="5" t="s">
        <v>31</v>
      </c>
      <c r="C10" s="51">
        <v>62</v>
      </c>
      <c r="D10" s="52">
        <v>0</v>
      </c>
      <c r="H10" s="76"/>
      <c r="I10" s="71" t="s">
        <v>24</v>
      </c>
      <c r="J10" s="75"/>
      <c r="K10" s="115"/>
      <c r="L10" s="18"/>
    </row>
    <row r="11" spans="1:12" ht="15.75" thickBot="1" x14ac:dyDescent="0.3">
      <c r="A11" s="8">
        <v>5</v>
      </c>
      <c r="B11" s="5" t="s">
        <v>29</v>
      </c>
      <c r="C11" s="51">
        <v>63</v>
      </c>
      <c r="D11" s="52">
        <v>1</v>
      </c>
      <c r="H11" s="109"/>
      <c r="I11" s="117"/>
      <c r="J11" s="111"/>
      <c r="K11" s="123"/>
      <c r="L11" s="18"/>
    </row>
    <row r="12" spans="1:12" x14ac:dyDescent="0.25">
      <c r="A12" s="8">
        <v>6</v>
      </c>
      <c r="B12" s="5" t="s">
        <v>30</v>
      </c>
      <c r="C12" s="51">
        <v>69</v>
      </c>
      <c r="D12" s="52">
        <v>0</v>
      </c>
      <c r="H12" s="75"/>
      <c r="I12" s="18"/>
      <c r="J12" s="75"/>
      <c r="K12" s="18"/>
      <c r="L12" s="18"/>
    </row>
    <row r="13" spans="1:12" x14ac:dyDescent="0.25">
      <c r="A13" s="8">
        <v>7</v>
      </c>
      <c r="B13" s="5" t="s">
        <v>28</v>
      </c>
      <c r="C13" s="51">
        <v>73</v>
      </c>
      <c r="D13" s="52">
        <v>0</v>
      </c>
      <c r="H13" s="75"/>
      <c r="I13" s="85"/>
      <c r="J13" s="75"/>
      <c r="K13" s="75"/>
      <c r="L13" s="18"/>
    </row>
    <row r="14" spans="1:12" ht="15.75" thickBot="1" x14ac:dyDescent="0.3">
      <c r="A14" s="8"/>
      <c r="B14" s="17"/>
      <c r="C14" s="60"/>
      <c r="D14" s="159"/>
      <c r="H14" s="75"/>
      <c r="I14" s="18"/>
      <c r="J14" s="75"/>
      <c r="K14" s="18"/>
      <c r="L14" s="18"/>
    </row>
    <row r="15" spans="1:12" ht="15.75" thickBot="1" x14ac:dyDescent="0.3">
      <c r="A15" s="169"/>
      <c r="B15" s="71" t="s">
        <v>9</v>
      </c>
      <c r="C15" s="75"/>
      <c r="D15" s="114"/>
      <c r="H15" s="75"/>
      <c r="I15" s="85"/>
      <c r="J15" s="75"/>
      <c r="K15" s="75"/>
      <c r="L15" s="18"/>
    </row>
    <row r="16" spans="1:12" x14ac:dyDescent="0.25">
      <c r="A16" s="76">
        <v>1</v>
      </c>
      <c r="B16" s="91" t="s">
        <v>50</v>
      </c>
      <c r="C16" s="51">
        <v>44</v>
      </c>
      <c r="D16" s="115">
        <v>2</v>
      </c>
      <c r="H16" s="75"/>
      <c r="I16" s="18"/>
      <c r="J16" s="75"/>
      <c r="K16" s="18"/>
      <c r="L16" s="18"/>
    </row>
    <row r="17" spans="1:14" x14ac:dyDescent="0.25">
      <c r="A17" s="8">
        <v>2</v>
      </c>
      <c r="B17" s="104" t="s">
        <v>32</v>
      </c>
      <c r="C17" s="55">
        <v>45</v>
      </c>
      <c r="D17" s="52">
        <v>4</v>
      </c>
      <c r="H17" s="75"/>
      <c r="I17" s="18"/>
      <c r="J17" s="75"/>
      <c r="K17" s="18"/>
      <c r="L17" s="18"/>
    </row>
    <row r="18" spans="1:14" x14ac:dyDescent="0.25">
      <c r="A18" s="76">
        <v>3</v>
      </c>
      <c r="B18" s="91" t="s">
        <v>47</v>
      </c>
      <c r="C18" s="51">
        <v>48</v>
      </c>
      <c r="D18" s="115">
        <v>1</v>
      </c>
      <c r="H18" s="75"/>
      <c r="I18" s="18"/>
      <c r="J18" s="75"/>
      <c r="K18" s="18"/>
      <c r="L18" s="18"/>
    </row>
    <row r="19" spans="1:14" x14ac:dyDescent="0.25">
      <c r="A19" s="8">
        <v>4</v>
      </c>
      <c r="B19" s="5" t="s">
        <v>33</v>
      </c>
      <c r="C19" s="53">
        <v>50</v>
      </c>
      <c r="D19" s="54">
        <v>1</v>
      </c>
      <c r="I19" s="18"/>
      <c r="J19" s="73"/>
      <c r="K19" s="18"/>
      <c r="L19" s="18"/>
    </row>
    <row r="20" spans="1:14" x14ac:dyDescent="0.25">
      <c r="A20" s="76">
        <v>5</v>
      </c>
      <c r="B20" s="5" t="s">
        <v>41</v>
      </c>
      <c r="C20" s="51">
        <v>54</v>
      </c>
      <c r="D20" s="115">
        <v>3</v>
      </c>
      <c r="I20" s="18"/>
      <c r="J20" s="73"/>
      <c r="K20" s="18"/>
      <c r="L20" s="18"/>
    </row>
    <row r="21" spans="1:14" x14ac:dyDescent="0.25">
      <c r="A21" s="8"/>
      <c r="B21" s="5" t="s">
        <v>35</v>
      </c>
      <c r="C21" s="55">
        <v>54</v>
      </c>
      <c r="D21" s="56">
        <v>4</v>
      </c>
      <c r="I21" s="18"/>
      <c r="J21" s="73"/>
      <c r="K21" s="18"/>
      <c r="L21" s="18"/>
    </row>
    <row r="22" spans="1:14" x14ac:dyDescent="0.25">
      <c r="A22" s="8">
        <v>7</v>
      </c>
      <c r="B22" s="4" t="s">
        <v>38</v>
      </c>
      <c r="C22" s="55">
        <v>60</v>
      </c>
      <c r="D22" s="56">
        <v>2</v>
      </c>
      <c r="I22" s="18"/>
      <c r="J22" s="73"/>
      <c r="K22" s="18"/>
      <c r="L22" s="18"/>
    </row>
    <row r="23" spans="1:14" x14ac:dyDescent="0.25">
      <c r="A23" s="8">
        <v>8</v>
      </c>
      <c r="B23" s="5" t="s">
        <v>42</v>
      </c>
      <c r="C23" s="55">
        <v>67</v>
      </c>
      <c r="D23" s="56">
        <v>0</v>
      </c>
      <c r="I23" s="18"/>
      <c r="J23" s="73"/>
      <c r="K23" s="18"/>
      <c r="L23" s="18"/>
    </row>
    <row r="24" spans="1:14" x14ac:dyDescent="0.25">
      <c r="A24" s="8">
        <v>9</v>
      </c>
      <c r="B24" s="79" t="s">
        <v>64</v>
      </c>
      <c r="C24" s="80">
        <v>90</v>
      </c>
      <c r="D24" s="370">
        <v>0</v>
      </c>
      <c r="I24" s="18"/>
      <c r="J24" s="73"/>
      <c r="K24" s="18"/>
      <c r="L24" s="18"/>
    </row>
    <row r="25" spans="1:14" ht="15.75" thickBot="1" x14ac:dyDescent="0.3">
      <c r="A25" s="8"/>
      <c r="B25" s="5"/>
      <c r="C25" s="51"/>
      <c r="D25" s="52"/>
      <c r="I25" s="18"/>
      <c r="J25" s="73"/>
      <c r="K25" s="18"/>
      <c r="L25" s="18"/>
    </row>
    <row r="26" spans="1:14" ht="15.75" thickBot="1" x14ac:dyDescent="0.3">
      <c r="A26" s="76"/>
      <c r="B26" s="71" t="s">
        <v>24</v>
      </c>
      <c r="C26" s="75"/>
      <c r="D26" s="115"/>
      <c r="I26" s="18"/>
      <c r="J26" s="73"/>
      <c r="K26" s="18"/>
      <c r="L26" s="18"/>
    </row>
    <row r="27" spans="1:14" ht="15.75" thickBot="1" x14ac:dyDescent="0.3">
      <c r="A27" s="109"/>
      <c r="B27" s="61"/>
      <c r="C27" s="111"/>
      <c r="D27" s="112"/>
      <c r="I27" s="18"/>
      <c r="J27" s="73"/>
      <c r="K27" s="18"/>
      <c r="L27" s="18"/>
    </row>
    <row r="28" spans="1:14" x14ac:dyDescent="0.25">
      <c r="A28" s="75"/>
      <c r="B28" s="18"/>
      <c r="C28" s="75"/>
      <c r="D28" s="75"/>
      <c r="I28" s="18"/>
      <c r="J28" s="73"/>
      <c r="K28" s="18"/>
      <c r="L28" s="18"/>
    </row>
    <row r="29" spans="1:14" s="48" customFormat="1" ht="21" x14ac:dyDescent="0.35">
      <c r="A29" s="2" t="s">
        <v>67</v>
      </c>
      <c r="B29"/>
      <c r="C29" s="73"/>
      <c r="D29" s="73"/>
      <c r="E29"/>
      <c r="F29"/>
      <c r="G29"/>
      <c r="H29" s="2" t="s">
        <v>68</v>
      </c>
      <c r="I29"/>
      <c r="J29" s="73"/>
      <c r="K29" s="73"/>
      <c r="L29" s="18"/>
      <c r="M29"/>
      <c r="N29"/>
    </row>
    <row r="30" spans="1:14" s="26" customFormat="1" x14ac:dyDescent="0.25">
      <c r="A30"/>
      <c r="B30"/>
      <c r="C30" s="73"/>
      <c r="D30" s="73"/>
      <c r="E30"/>
      <c r="F30"/>
      <c r="G30"/>
      <c r="H30"/>
      <c r="I30"/>
      <c r="J30" s="73"/>
      <c r="K30" s="73"/>
      <c r="L30" s="18"/>
      <c r="M30"/>
      <c r="N30"/>
    </row>
    <row r="31" spans="1:14" ht="18.75" x14ac:dyDescent="0.3">
      <c r="A31" s="3" t="s">
        <v>25</v>
      </c>
      <c r="H31" s="3" t="s">
        <v>36</v>
      </c>
      <c r="J31" s="73"/>
      <c r="K31" s="73"/>
      <c r="L31" s="18"/>
    </row>
    <row r="32" spans="1:14" ht="15.75" thickBot="1" x14ac:dyDescent="0.3">
      <c r="J32" s="73"/>
      <c r="K32" s="73"/>
      <c r="L32" s="18"/>
    </row>
    <row r="33" spans="1:12" ht="15.75" thickBot="1" x14ac:dyDescent="0.3">
      <c r="A33" s="7" t="s">
        <v>10</v>
      </c>
      <c r="B33" s="131" t="s">
        <v>0</v>
      </c>
      <c r="C33" s="69" t="s">
        <v>11</v>
      </c>
      <c r="D33" s="69" t="s">
        <v>7</v>
      </c>
      <c r="H33" s="98" t="s">
        <v>10</v>
      </c>
      <c r="I33" s="131" t="s">
        <v>0</v>
      </c>
      <c r="J33" s="69" t="s">
        <v>11</v>
      </c>
      <c r="K33" s="69" t="s">
        <v>7</v>
      </c>
      <c r="L33" s="18"/>
    </row>
    <row r="34" spans="1:12" ht="15.75" thickBot="1" x14ac:dyDescent="0.3">
      <c r="A34" s="176"/>
      <c r="B34" s="71" t="s">
        <v>8</v>
      </c>
      <c r="C34" s="369"/>
      <c r="D34" s="137"/>
      <c r="H34" s="176"/>
      <c r="I34" s="71" t="s">
        <v>8</v>
      </c>
      <c r="J34" s="382"/>
      <c r="K34" s="137"/>
      <c r="L34" s="18"/>
    </row>
    <row r="35" spans="1:12" ht="15.75" thickBot="1" x14ac:dyDescent="0.3">
      <c r="A35" s="8">
        <v>1</v>
      </c>
      <c r="B35" s="5" t="s">
        <v>51</v>
      </c>
      <c r="C35" s="51">
        <v>40</v>
      </c>
      <c r="D35" s="52">
        <v>5</v>
      </c>
      <c r="H35" s="76"/>
      <c r="I35" s="5"/>
      <c r="J35" s="60"/>
      <c r="K35" s="115"/>
      <c r="L35" s="18"/>
    </row>
    <row r="36" spans="1:12" ht="15.75" thickBot="1" x14ac:dyDescent="0.3">
      <c r="A36" s="8">
        <v>2</v>
      </c>
      <c r="B36" s="383" t="s">
        <v>26</v>
      </c>
      <c r="C36" s="51">
        <v>45</v>
      </c>
      <c r="D36" s="52">
        <v>3</v>
      </c>
      <c r="H36" s="76"/>
      <c r="I36" s="71" t="s">
        <v>9</v>
      </c>
      <c r="J36" s="74"/>
      <c r="K36" s="115"/>
      <c r="L36" s="18"/>
    </row>
    <row r="37" spans="1:12" ht="15.75" thickBot="1" x14ac:dyDescent="0.3">
      <c r="A37" s="8">
        <v>3</v>
      </c>
      <c r="B37" s="5" t="s">
        <v>31</v>
      </c>
      <c r="C37" s="51">
        <v>52</v>
      </c>
      <c r="D37" s="52">
        <v>1</v>
      </c>
      <c r="H37" s="8"/>
      <c r="I37" s="85"/>
      <c r="J37" s="161"/>
      <c r="K37" s="115"/>
      <c r="L37" s="18"/>
    </row>
    <row r="38" spans="1:12" ht="15.75" thickBot="1" x14ac:dyDescent="0.3">
      <c r="A38" s="8">
        <v>4</v>
      </c>
      <c r="B38" s="5" t="s">
        <v>27</v>
      </c>
      <c r="C38" s="51">
        <v>56</v>
      </c>
      <c r="D38" s="52">
        <v>2</v>
      </c>
      <c r="H38" s="76"/>
      <c r="I38" s="71" t="s">
        <v>24</v>
      </c>
      <c r="J38" s="75"/>
      <c r="K38" s="138"/>
      <c r="L38" s="18"/>
    </row>
    <row r="39" spans="1:12" ht="15.75" thickBot="1" x14ac:dyDescent="0.3">
      <c r="A39" s="8">
        <v>5</v>
      </c>
      <c r="B39" s="5" t="s">
        <v>39</v>
      </c>
      <c r="C39" s="51">
        <v>57</v>
      </c>
      <c r="D39" s="52">
        <v>1</v>
      </c>
      <c r="H39" s="97"/>
      <c r="I39" s="259"/>
      <c r="J39" s="111"/>
      <c r="K39" s="112"/>
      <c r="L39" s="18"/>
    </row>
    <row r="40" spans="1:12" x14ac:dyDescent="0.25">
      <c r="A40" s="8">
        <v>6</v>
      </c>
      <c r="B40" s="5" t="s">
        <v>29</v>
      </c>
      <c r="C40" s="51">
        <v>61</v>
      </c>
      <c r="D40" s="52">
        <v>3</v>
      </c>
      <c r="H40" s="75"/>
      <c r="I40" s="18"/>
      <c r="J40" s="75"/>
      <c r="K40" s="18"/>
      <c r="L40" s="18"/>
    </row>
    <row r="41" spans="1:12" x14ac:dyDescent="0.25">
      <c r="A41" s="8">
        <v>7</v>
      </c>
      <c r="B41" s="5" t="s">
        <v>28</v>
      </c>
      <c r="C41" s="51">
        <v>63</v>
      </c>
      <c r="D41" s="52">
        <v>1</v>
      </c>
      <c r="H41" s="75"/>
      <c r="I41" s="18"/>
      <c r="J41" s="75"/>
      <c r="K41" s="18"/>
      <c r="L41" s="18"/>
    </row>
    <row r="42" spans="1:12" x14ac:dyDescent="0.25">
      <c r="A42" s="8">
        <v>8</v>
      </c>
      <c r="B42" s="5" t="s">
        <v>30</v>
      </c>
      <c r="C42" s="51">
        <v>68</v>
      </c>
      <c r="D42" s="52">
        <v>0</v>
      </c>
      <c r="H42" s="75"/>
      <c r="I42" s="18"/>
      <c r="J42" s="75"/>
      <c r="K42" s="18"/>
      <c r="L42" s="18"/>
    </row>
    <row r="43" spans="1:12" ht="15.75" thickBot="1" x14ac:dyDescent="0.3">
      <c r="A43" s="169"/>
      <c r="B43" s="119"/>
      <c r="C43" s="80"/>
      <c r="D43" s="171"/>
      <c r="H43" s="75"/>
      <c r="I43" s="85"/>
      <c r="J43" s="75"/>
      <c r="K43" s="75"/>
      <c r="L43" s="18"/>
    </row>
    <row r="44" spans="1:12" ht="15.75" thickBot="1" x14ac:dyDescent="0.3">
      <c r="A44" s="76"/>
      <c r="B44" s="71" t="s">
        <v>9</v>
      </c>
      <c r="C44" s="75"/>
      <c r="D44" s="115"/>
      <c r="H44" s="75"/>
      <c r="I44" s="18"/>
      <c r="J44" s="75"/>
      <c r="K44" s="18"/>
      <c r="L44" s="18"/>
    </row>
    <row r="45" spans="1:12" x14ac:dyDescent="0.25">
      <c r="A45" s="76">
        <v>1</v>
      </c>
      <c r="B45" s="5" t="s">
        <v>53</v>
      </c>
      <c r="C45" s="51">
        <v>37</v>
      </c>
      <c r="D45" s="115">
        <v>4</v>
      </c>
      <c r="H45" s="75"/>
      <c r="I45" s="85"/>
      <c r="J45" s="75"/>
      <c r="K45" s="75"/>
      <c r="L45" s="18"/>
    </row>
    <row r="46" spans="1:12" x14ac:dyDescent="0.25">
      <c r="A46" s="8">
        <v>2</v>
      </c>
      <c r="B46" s="91" t="s">
        <v>47</v>
      </c>
      <c r="C46" s="55">
        <v>46</v>
      </c>
      <c r="D46" s="52">
        <v>3</v>
      </c>
      <c r="H46" s="75"/>
      <c r="I46" s="18"/>
      <c r="J46" s="75"/>
      <c r="K46" s="18"/>
      <c r="L46" s="18"/>
    </row>
    <row r="47" spans="1:12" x14ac:dyDescent="0.25">
      <c r="A47" s="76"/>
      <c r="B47" s="5" t="s">
        <v>43</v>
      </c>
      <c r="C47" s="51">
        <v>46</v>
      </c>
      <c r="D47" s="115">
        <v>2</v>
      </c>
      <c r="H47" s="75"/>
      <c r="I47" s="18"/>
      <c r="J47" s="75"/>
      <c r="K47" s="18"/>
      <c r="L47" s="18"/>
    </row>
    <row r="48" spans="1:12" x14ac:dyDescent="0.25">
      <c r="A48" s="8">
        <v>4</v>
      </c>
      <c r="B48" s="104" t="s">
        <v>32</v>
      </c>
      <c r="C48" s="53">
        <v>52</v>
      </c>
      <c r="D48" s="54">
        <v>2</v>
      </c>
      <c r="H48" s="75"/>
      <c r="I48" s="18"/>
      <c r="J48" s="75"/>
      <c r="K48" s="18"/>
      <c r="L48" s="18"/>
    </row>
    <row r="49" spans="1:14" x14ac:dyDescent="0.25">
      <c r="A49" s="76"/>
      <c r="B49" s="5" t="s">
        <v>41</v>
      </c>
      <c r="C49" s="51">
        <v>52</v>
      </c>
      <c r="D49" s="115">
        <v>2</v>
      </c>
      <c r="I49" s="18"/>
      <c r="J49" s="73"/>
      <c r="K49" s="18"/>
      <c r="L49" s="18"/>
    </row>
    <row r="50" spans="1:14" x14ac:dyDescent="0.25">
      <c r="A50" s="8">
        <v>6</v>
      </c>
      <c r="B50" s="5" t="s">
        <v>33</v>
      </c>
      <c r="C50" s="55">
        <v>53</v>
      </c>
      <c r="D50" s="56">
        <v>0</v>
      </c>
      <c r="I50" s="18"/>
      <c r="J50" s="73"/>
      <c r="K50" s="18"/>
      <c r="L50" s="18"/>
    </row>
    <row r="51" spans="1:14" x14ac:dyDescent="0.25">
      <c r="A51" s="8"/>
      <c r="B51" s="142" t="s">
        <v>50</v>
      </c>
      <c r="C51" s="55">
        <v>53</v>
      </c>
      <c r="D51" s="56">
        <v>1</v>
      </c>
      <c r="I51" s="18"/>
      <c r="J51" s="73"/>
      <c r="K51" s="18"/>
      <c r="L51" s="18"/>
    </row>
    <row r="52" spans="1:14" x14ac:dyDescent="0.25">
      <c r="A52" s="8">
        <v>8</v>
      </c>
      <c r="B52" s="5" t="s">
        <v>40</v>
      </c>
      <c r="C52" s="55">
        <v>55</v>
      </c>
      <c r="D52" s="56">
        <v>2</v>
      </c>
      <c r="I52" s="18"/>
      <c r="J52" s="73"/>
      <c r="K52" s="18"/>
      <c r="L52" s="18"/>
    </row>
    <row r="53" spans="1:14" x14ac:dyDescent="0.25">
      <c r="A53" s="8">
        <v>9</v>
      </c>
      <c r="B53" s="5" t="s">
        <v>38</v>
      </c>
      <c r="C53" s="55">
        <v>56</v>
      </c>
      <c r="D53" s="56">
        <v>3</v>
      </c>
      <c r="I53" s="18"/>
      <c r="J53" s="73"/>
      <c r="K53" s="18"/>
      <c r="L53" s="18"/>
    </row>
    <row r="54" spans="1:14" x14ac:dyDescent="0.25">
      <c r="A54" s="8">
        <v>10</v>
      </c>
      <c r="B54" s="5" t="s">
        <v>34</v>
      </c>
      <c r="C54" s="55">
        <v>57</v>
      </c>
      <c r="D54" s="56">
        <v>2</v>
      </c>
      <c r="I54" s="18"/>
      <c r="J54" s="73"/>
      <c r="K54" s="18"/>
      <c r="L54" s="18"/>
    </row>
    <row r="55" spans="1:14" x14ac:dyDescent="0.25">
      <c r="A55" s="8">
        <v>11</v>
      </c>
      <c r="B55" s="5" t="s">
        <v>42</v>
      </c>
      <c r="C55" s="55">
        <v>61</v>
      </c>
      <c r="D55" s="56">
        <v>2</v>
      </c>
      <c r="I55" s="18"/>
      <c r="J55" s="73"/>
      <c r="K55" s="18"/>
      <c r="L55" s="18"/>
    </row>
    <row r="56" spans="1:14" x14ac:dyDescent="0.25">
      <c r="A56" s="8">
        <v>12</v>
      </c>
      <c r="B56" s="79" t="s">
        <v>64</v>
      </c>
      <c r="C56" s="80">
        <v>84</v>
      </c>
      <c r="D56" s="370">
        <v>0</v>
      </c>
      <c r="I56" s="18"/>
      <c r="J56" s="73"/>
      <c r="K56" s="18"/>
      <c r="L56" s="18"/>
    </row>
    <row r="57" spans="1:14" ht="15.75" thickBot="1" x14ac:dyDescent="0.3">
      <c r="A57" s="8"/>
      <c r="B57" s="5"/>
      <c r="C57" s="51"/>
      <c r="D57" s="52"/>
      <c r="I57" s="18"/>
      <c r="J57" s="73"/>
      <c r="K57" s="18"/>
      <c r="L57" s="18"/>
    </row>
    <row r="58" spans="1:14" ht="15.75" thickBot="1" x14ac:dyDescent="0.3">
      <c r="A58" s="76"/>
      <c r="B58" s="71" t="s">
        <v>24</v>
      </c>
      <c r="C58" s="75"/>
      <c r="D58" s="115"/>
      <c r="I58" s="18"/>
      <c r="J58" s="73"/>
      <c r="K58" s="18"/>
      <c r="L58" s="18"/>
    </row>
    <row r="59" spans="1:14" ht="15.75" thickBot="1" x14ac:dyDescent="0.3">
      <c r="A59" s="109"/>
      <c r="B59" s="61"/>
      <c r="C59" s="111"/>
      <c r="D59" s="112"/>
      <c r="I59" s="18"/>
      <c r="J59" s="73"/>
      <c r="K59" s="18"/>
      <c r="L59" s="18"/>
    </row>
    <row r="60" spans="1:14" x14ac:dyDescent="0.25">
      <c r="A60" s="75"/>
      <c r="B60" s="18"/>
      <c r="C60" s="75"/>
      <c r="D60" s="75"/>
      <c r="I60" s="18"/>
      <c r="J60" s="73"/>
      <c r="K60" s="18"/>
      <c r="L60" s="18"/>
    </row>
    <row r="61" spans="1:14" s="49" customFormat="1" ht="21" x14ac:dyDescent="0.35">
      <c r="A61" s="2" t="s">
        <v>69</v>
      </c>
      <c r="B61"/>
      <c r="C61" s="73"/>
      <c r="D61" s="73"/>
      <c r="E61"/>
      <c r="F61"/>
      <c r="G61"/>
      <c r="H61" s="2" t="s">
        <v>70</v>
      </c>
      <c r="I61"/>
      <c r="J61" s="73"/>
      <c r="K61" s="73"/>
      <c r="L61" s="18"/>
      <c r="M61"/>
      <c r="N61"/>
    </row>
    <row r="62" spans="1:14" x14ac:dyDescent="0.25">
      <c r="J62" s="73"/>
      <c r="K62" s="73"/>
      <c r="L62" s="18"/>
    </row>
    <row r="63" spans="1:14" ht="18.75" x14ac:dyDescent="0.3">
      <c r="A63" s="3" t="s">
        <v>25</v>
      </c>
      <c r="H63" s="3" t="s">
        <v>36</v>
      </c>
      <c r="J63" s="73"/>
      <c r="K63" s="73"/>
      <c r="L63" s="18"/>
    </row>
    <row r="64" spans="1:14" ht="15.75" thickBot="1" x14ac:dyDescent="0.3">
      <c r="J64" s="73"/>
      <c r="K64" s="73"/>
      <c r="L64" s="18"/>
    </row>
    <row r="65" spans="1:12" ht="15.75" thickBot="1" x14ac:dyDescent="0.3">
      <c r="A65" s="113" t="s">
        <v>10</v>
      </c>
      <c r="B65" s="131" t="s">
        <v>0</v>
      </c>
      <c r="C65" s="70" t="s">
        <v>11</v>
      </c>
      <c r="D65" s="70" t="s">
        <v>7</v>
      </c>
      <c r="H65" s="98" t="s">
        <v>10</v>
      </c>
      <c r="I65" s="131" t="s">
        <v>0</v>
      </c>
      <c r="J65" s="69" t="s">
        <v>11</v>
      </c>
      <c r="K65" s="69" t="s">
        <v>7</v>
      </c>
      <c r="L65" s="18"/>
    </row>
    <row r="66" spans="1:12" ht="15.75" thickBot="1" x14ac:dyDescent="0.3">
      <c r="A66" s="118"/>
      <c r="B66" s="71" t="s">
        <v>8</v>
      </c>
      <c r="C66" s="78"/>
      <c r="D66" s="56"/>
      <c r="H66" s="176"/>
      <c r="I66" s="71" t="s">
        <v>8</v>
      </c>
      <c r="J66" s="382"/>
      <c r="K66" s="137"/>
      <c r="L66" s="18"/>
    </row>
    <row r="67" spans="1:12" ht="15.75" thickBot="1" x14ac:dyDescent="0.3">
      <c r="A67" s="8">
        <v>1</v>
      </c>
      <c r="B67" s="5" t="s">
        <v>29</v>
      </c>
      <c r="C67" s="51">
        <v>49</v>
      </c>
      <c r="D67" s="52">
        <v>3</v>
      </c>
      <c r="H67" s="76"/>
      <c r="I67" s="5"/>
      <c r="J67" s="60"/>
      <c r="K67" s="115"/>
      <c r="L67" s="18"/>
    </row>
    <row r="68" spans="1:12" ht="15.75" thickBot="1" x14ac:dyDescent="0.3">
      <c r="A68" s="8">
        <v>2</v>
      </c>
      <c r="B68" s="135" t="s">
        <v>51</v>
      </c>
      <c r="C68" s="51">
        <v>54</v>
      </c>
      <c r="D68" s="52">
        <v>1</v>
      </c>
      <c r="H68" s="76"/>
      <c r="I68" s="71" t="s">
        <v>9</v>
      </c>
      <c r="J68" s="74"/>
      <c r="K68" s="115"/>
      <c r="L68" s="18"/>
    </row>
    <row r="69" spans="1:12" ht="15.75" thickBot="1" x14ac:dyDescent="0.3">
      <c r="A69" s="8">
        <v>3</v>
      </c>
      <c r="B69" s="104" t="s">
        <v>27</v>
      </c>
      <c r="C69" s="51">
        <v>56</v>
      </c>
      <c r="D69" s="52">
        <v>3</v>
      </c>
      <c r="H69" s="8"/>
      <c r="I69" s="85"/>
      <c r="J69" s="161"/>
      <c r="K69" s="115"/>
      <c r="L69" s="18"/>
    </row>
    <row r="70" spans="1:12" ht="15.75" thickBot="1" x14ac:dyDescent="0.3">
      <c r="A70" s="76">
        <v>4</v>
      </c>
      <c r="B70" s="104" t="s">
        <v>26</v>
      </c>
      <c r="C70" s="51">
        <v>59</v>
      </c>
      <c r="D70" s="52">
        <v>1</v>
      </c>
      <c r="H70" s="76"/>
      <c r="I70" s="71" t="s">
        <v>24</v>
      </c>
      <c r="J70" s="75"/>
      <c r="K70" s="138"/>
      <c r="L70" s="18"/>
    </row>
    <row r="71" spans="1:12" ht="15.75" thickBot="1" x14ac:dyDescent="0.3">
      <c r="A71" s="76"/>
      <c r="B71" s="104" t="s">
        <v>31</v>
      </c>
      <c r="C71" s="51">
        <v>59</v>
      </c>
      <c r="D71" s="52">
        <v>1</v>
      </c>
      <c r="H71" s="97"/>
      <c r="I71" s="259"/>
      <c r="J71" s="111"/>
      <c r="K71" s="112"/>
      <c r="L71" s="18"/>
    </row>
    <row r="72" spans="1:12" x14ac:dyDescent="0.25">
      <c r="A72" s="76">
        <v>6</v>
      </c>
      <c r="B72" s="104" t="s">
        <v>28</v>
      </c>
      <c r="C72" s="51">
        <v>65</v>
      </c>
      <c r="D72" s="52">
        <v>3</v>
      </c>
      <c r="H72" s="75"/>
      <c r="I72" s="85"/>
      <c r="J72" s="75"/>
      <c r="K72" s="75"/>
      <c r="L72" s="18"/>
    </row>
    <row r="73" spans="1:12" ht="15.75" thickBot="1" x14ac:dyDescent="0.3">
      <c r="A73" s="76"/>
      <c r="B73" s="104"/>
      <c r="C73" s="51"/>
      <c r="D73" s="52"/>
      <c r="H73" s="75"/>
      <c r="I73" s="77"/>
      <c r="J73" s="75"/>
      <c r="K73" s="18"/>
      <c r="L73" s="18"/>
    </row>
    <row r="74" spans="1:12" ht="15.75" thickBot="1" x14ac:dyDescent="0.3">
      <c r="A74" s="76"/>
      <c r="B74" s="71" t="s">
        <v>9</v>
      </c>
      <c r="C74" s="75"/>
      <c r="D74" s="115"/>
      <c r="H74" s="75"/>
      <c r="I74" s="18"/>
      <c r="J74" s="75"/>
      <c r="K74" s="18"/>
      <c r="L74" s="18"/>
    </row>
    <row r="75" spans="1:12" x14ac:dyDescent="0.25">
      <c r="A75" s="76">
        <v>1</v>
      </c>
      <c r="B75" s="104" t="s">
        <v>32</v>
      </c>
      <c r="C75" s="51">
        <v>43</v>
      </c>
      <c r="D75" s="52">
        <v>3</v>
      </c>
      <c r="H75" s="75"/>
      <c r="I75" s="85"/>
      <c r="J75" s="75"/>
      <c r="K75" s="18"/>
      <c r="L75" s="18"/>
    </row>
    <row r="76" spans="1:12" x14ac:dyDescent="0.25">
      <c r="A76" s="76"/>
      <c r="B76" s="5" t="s">
        <v>38</v>
      </c>
      <c r="C76" s="134">
        <v>43</v>
      </c>
      <c r="D76" s="54">
        <v>1</v>
      </c>
      <c r="H76" s="75"/>
      <c r="I76" s="18"/>
      <c r="J76" s="75"/>
      <c r="K76" s="18"/>
      <c r="L76" s="18"/>
    </row>
    <row r="77" spans="1:12" x14ac:dyDescent="0.25">
      <c r="A77" s="76">
        <v>3</v>
      </c>
      <c r="B77" s="4" t="s">
        <v>33</v>
      </c>
      <c r="C77" s="134">
        <v>47</v>
      </c>
      <c r="D77" s="52">
        <v>2</v>
      </c>
      <c r="H77" s="75"/>
      <c r="I77" s="18"/>
      <c r="J77" s="75"/>
      <c r="K77" s="18"/>
      <c r="L77" s="18"/>
    </row>
    <row r="78" spans="1:12" x14ac:dyDescent="0.25">
      <c r="A78" s="76">
        <v>4</v>
      </c>
      <c r="B78" s="5" t="s">
        <v>35</v>
      </c>
      <c r="C78" s="53">
        <v>48</v>
      </c>
      <c r="D78" s="56">
        <v>2</v>
      </c>
      <c r="H78" s="75"/>
      <c r="I78" s="77"/>
      <c r="J78" s="75"/>
      <c r="K78" s="18"/>
      <c r="L78" s="18"/>
    </row>
    <row r="79" spans="1:12" x14ac:dyDescent="0.25">
      <c r="A79" s="76">
        <v>5</v>
      </c>
      <c r="B79" s="5" t="s">
        <v>41</v>
      </c>
      <c r="C79" s="51">
        <v>51</v>
      </c>
      <c r="D79" s="115">
        <v>2</v>
      </c>
      <c r="I79" s="18"/>
      <c r="J79" s="73"/>
      <c r="K79" s="18"/>
      <c r="L79" s="18"/>
    </row>
    <row r="80" spans="1:12" x14ac:dyDescent="0.25">
      <c r="A80" s="76"/>
      <c r="B80" s="5" t="s">
        <v>47</v>
      </c>
      <c r="C80" s="55">
        <v>51</v>
      </c>
      <c r="D80" s="52">
        <v>1</v>
      </c>
      <c r="I80" s="18"/>
      <c r="J80" s="73"/>
      <c r="K80" s="18"/>
      <c r="L80" s="18"/>
    </row>
    <row r="81" spans="1:12" x14ac:dyDescent="0.25">
      <c r="A81" s="120"/>
      <c r="B81" s="5" t="s">
        <v>43</v>
      </c>
      <c r="C81" s="163">
        <v>51</v>
      </c>
      <c r="D81" s="160">
        <v>1</v>
      </c>
      <c r="I81" s="18"/>
      <c r="J81" s="73"/>
      <c r="K81" s="18"/>
      <c r="L81" s="18"/>
    </row>
    <row r="82" spans="1:12" x14ac:dyDescent="0.25">
      <c r="A82" s="76">
        <v>8</v>
      </c>
      <c r="B82" s="79" t="s">
        <v>50</v>
      </c>
      <c r="C82" s="51">
        <v>57</v>
      </c>
      <c r="D82" s="115">
        <v>0</v>
      </c>
      <c r="I82" s="18"/>
      <c r="J82" s="73"/>
      <c r="K82" s="18"/>
      <c r="L82" s="18"/>
    </row>
    <row r="83" spans="1:12" x14ac:dyDescent="0.25">
      <c r="A83" s="120">
        <v>9</v>
      </c>
      <c r="B83" s="366" t="s">
        <v>40</v>
      </c>
      <c r="C83" s="51">
        <v>59</v>
      </c>
      <c r="D83" s="138">
        <v>2</v>
      </c>
      <c r="I83" s="18"/>
      <c r="J83" s="73"/>
      <c r="K83" s="18"/>
      <c r="L83" s="18"/>
    </row>
    <row r="84" spans="1:12" x14ac:dyDescent="0.25">
      <c r="A84" s="120">
        <v>10</v>
      </c>
      <c r="B84" s="366" t="s">
        <v>71</v>
      </c>
      <c r="C84" s="51">
        <v>68</v>
      </c>
      <c r="D84" s="138">
        <v>1</v>
      </c>
      <c r="I84" s="18"/>
      <c r="J84" s="73"/>
      <c r="K84" s="18"/>
      <c r="L84" s="18"/>
    </row>
    <row r="85" spans="1:12" ht="15.75" thickBot="1" x14ac:dyDescent="0.3">
      <c r="A85" s="9"/>
      <c r="B85" s="5"/>
      <c r="C85" s="51"/>
      <c r="D85" s="54"/>
      <c r="I85" s="18"/>
      <c r="J85" s="73"/>
      <c r="K85" s="18"/>
      <c r="L85" s="18"/>
    </row>
    <row r="86" spans="1:12" ht="15.75" thickBot="1" x14ac:dyDescent="0.3">
      <c r="A86" s="76"/>
      <c r="B86" s="71" t="s">
        <v>24</v>
      </c>
      <c r="C86" s="75"/>
      <c r="D86" s="128"/>
      <c r="I86" s="85"/>
      <c r="J86" s="73"/>
      <c r="K86" s="18"/>
      <c r="L86" s="18"/>
    </row>
    <row r="87" spans="1:12" ht="15.75" thickBot="1" x14ac:dyDescent="0.3">
      <c r="A87" s="97"/>
      <c r="B87" s="124"/>
      <c r="C87" s="111"/>
      <c r="D87" s="125"/>
      <c r="I87" s="18"/>
      <c r="J87" s="73"/>
      <c r="K87" s="18"/>
      <c r="L87" s="18"/>
    </row>
    <row r="88" spans="1:12" x14ac:dyDescent="0.25">
      <c r="A88" s="75"/>
      <c r="B88" s="85"/>
      <c r="C88" s="75"/>
      <c r="D88" s="75"/>
      <c r="E88" s="18"/>
      <c r="F88" s="18"/>
      <c r="G88" s="18"/>
      <c r="H88" s="18"/>
      <c r="I88" s="18"/>
      <c r="J88" s="18"/>
      <c r="K88" s="75"/>
      <c r="L88" s="75"/>
    </row>
    <row r="89" spans="1:12" ht="21" x14ac:dyDescent="0.35">
      <c r="A89" s="2" t="s">
        <v>72</v>
      </c>
      <c r="H89" s="2" t="s">
        <v>73</v>
      </c>
      <c r="J89" s="73"/>
      <c r="K89" s="73"/>
      <c r="L89" s="18"/>
    </row>
    <row r="90" spans="1:12" x14ac:dyDescent="0.25">
      <c r="J90" s="73"/>
      <c r="K90" s="73"/>
      <c r="L90" s="18"/>
    </row>
    <row r="91" spans="1:12" ht="18.75" x14ac:dyDescent="0.3">
      <c r="A91" s="3" t="s">
        <v>25</v>
      </c>
      <c r="H91" s="3" t="s">
        <v>36</v>
      </c>
      <c r="J91" s="73"/>
      <c r="K91" s="73"/>
      <c r="L91" s="18"/>
    </row>
    <row r="92" spans="1:12" ht="15.75" thickBot="1" x14ac:dyDescent="0.3">
      <c r="J92" s="73"/>
      <c r="K92" s="73"/>
      <c r="L92" s="18"/>
    </row>
    <row r="93" spans="1:12" ht="15.75" thickBot="1" x14ac:dyDescent="0.3">
      <c r="A93" s="113" t="s">
        <v>10</v>
      </c>
      <c r="B93" s="131" t="s">
        <v>0</v>
      </c>
      <c r="C93" s="70" t="s">
        <v>11</v>
      </c>
      <c r="D93" s="70" t="s">
        <v>7</v>
      </c>
      <c r="H93" s="96" t="s">
        <v>10</v>
      </c>
      <c r="I93" s="131" t="s">
        <v>0</v>
      </c>
      <c r="J93" s="70" t="s">
        <v>11</v>
      </c>
      <c r="K93" s="70" t="s">
        <v>7</v>
      </c>
      <c r="L93" s="18"/>
    </row>
    <row r="94" spans="1:12" ht="15.75" thickBot="1" x14ac:dyDescent="0.3">
      <c r="A94" s="118"/>
      <c r="B94" s="71" t="s">
        <v>8</v>
      </c>
      <c r="C94" s="78"/>
      <c r="D94" s="56"/>
      <c r="H94" s="118"/>
      <c r="I94" s="71" t="s">
        <v>8</v>
      </c>
      <c r="J94" s="78"/>
      <c r="K94" s="56"/>
      <c r="L94" s="18"/>
    </row>
    <row r="95" spans="1:12" ht="15.75" thickBot="1" x14ac:dyDescent="0.3">
      <c r="A95" s="8">
        <v>1</v>
      </c>
      <c r="B95" s="4" t="s">
        <v>27</v>
      </c>
      <c r="C95" s="51">
        <v>44</v>
      </c>
      <c r="D95" s="52">
        <v>4</v>
      </c>
      <c r="H95" s="76"/>
      <c r="I95" s="4"/>
      <c r="J95" s="51"/>
      <c r="K95" s="52"/>
      <c r="L95" s="18"/>
    </row>
    <row r="96" spans="1:12" ht="15.75" thickBot="1" x14ac:dyDescent="0.3">
      <c r="A96" s="8">
        <v>2</v>
      </c>
      <c r="B96" s="5" t="s">
        <v>29</v>
      </c>
      <c r="C96" s="51">
        <v>46</v>
      </c>
      <c r="D96" s="52">
        <v>6</v>
      </c>
      <c r="H96" s="76"/>
      <c r="I96" s="71" t="s">
        <v>9</v>
      </c>
      <c r="J96" s="75"/>
      <c r="K96" s="115"/>
      <c r="L96" s="18"/>
    </row>
    <row r="97" spans="1:12" ht="15.75" thickBot="1" x14ac:dyDescent="0.3">
      <c r="A97" s="8">
        <v>3</v>
      </c>
      <c r="B97" s="5" t="s">
        <v>26</v>
      </c>
      <c r="C97" s="51">
        <v>50</v>
      </c>
      <c r="D97" s="52">
        <v>0</v>
      </c>
      <c r="H97" s="8"/>
      <c r="I97" s="104"/>
      <c r="J97" s="51"/>
      <c r="K97" s="52"/>
      <c r="L97" s="18"/>
    </row>
    <row r="98" spans="1:12" ht="15.75" thickBot="1" x14ac:dyDescent="0.3">
      <c r="A98" s="8">
        <v>4</v>
      </c>
      <c r="B98" s="5" t="s">
        <v>51</v>
      </c>
      <c r="C98" s="51">
        <v>53</v>
      </c>
      <c r="D98" s="52">
        <v>2</v>
      </c>
      <c r="H98" s="76"/>
      <c r="I98" s="71" t="s">
        <v>24</v>
      </c>
      <c r="J98" s="75"/>
      <c r="K98" s="128"/>
      <c r="L98" s="18"/>
    </row>
    <row r="99" spans="1:12" ht="15.75" thickBot="1" x14ac:dyDescent="0.3">
      <c r="A99" s="8">
        <v>5</v>
      </c>
      <c r="B99" s="104" t="s">
        <v>39</v>
      </c>
      <c r="C99" s="51">
        <v>59</v>
      </c>
      <c r="D99" s="52">
        <v>1</v>
      </c>
      <c r="H99" s="109"/>
      <c r="I99" s="117"/>
      <c r="J99" s="111"/>
      <c r="K99" s="123"/>
      <c r="L99" s="18"/>
    </row>
    <row r="100" spans="1:12" x14ac:dyDescent="0.25">
      <c r="A100" s="8">
        <v>6</v>
      </c>
      <c r="B100" s="17" t="s">
        <v>31</v>
      </c>
      <c r="C100" s="53">
        <v>62</v>
      </c>
      <c r="D100" s="52">
        <v>1</v>
      </c>
      <c r="H100" s="75"/>
      <c r="I100" s="85"/>
      <c r="J100" s="75"/>
      <c r="K100" s="75"/>
      <c r="L100" s="18"/>
    </row>
    <row r="101" spans="1:12" x14ac:dyDescent="0.25">
      <c r="A101" s="76">
        <v>7</v>
      </c>
      <c r="B101" s="17" t="s">
        <v>30</v>
      </c>
      <c r="C101" s="53">
        <v>74</v>
      </c>
      <c r="D101" s="115">
        <v>2</v>
      </c>
      <c r="H101" s="75"/>
      <c r="I101" s="85"/>
      <c r="J101" s="75"/>
      <c r="K101" s="75"/>
      <c r="L101" s="18"/>
    </row>
    <row r="102" spans="1:12" x14ac:dyDescent="0.25">
      <c r="A102" s="76">
        <v>8</v>
      </c>
      <c r="B102" s="5" t="s">
        <v>37</v>
      </c>
      <c r="C102" s="53">
        <v>85</v>
      </c>
      <c r="D102" s="115">
        <v>1</v>
      </c>
      <c r="H102" s="75"/>
      <c r="I102" s="85"/>
      <c r="J102" s="75"/>
      <c r="K102" s="18"/>
      <c r="L102" s="18"/>
    </row>
    <row r="103" spans="1:12" ht="15.75" thickBot="1" x14ac:dyDescent="0.3">
      <c r="A103" s="76"/>
      <c r="B103" s="5"/>
      <c r="C103" s="51"/>
      <c r="D103" s="52"/>
      <c r="H103" s="75"/>
      <c r="I103" s="18"/>
      <c r="J103" s="75"/>
      <c r="K103" s="18"/>
      <c r="L103" s="18"/>
    </row>
    <row r="104" spans="1:12" ht="15.75" thickBot="1" x14ac:dyDescent="0.3">
      <c r="A104" s="76"/>
      <c r="B104" s="71" t="s">
        <v>9</v>
      </c>
      <c r="C104" s="75"/>
      <c r="D104" s="115"/>
      <c r="H104" s="75"/>
      <c r="I104" s="18"/>
      <c r="J104" s="75"/>
      <c r="K104" s="18"/>
      <c r="L104" s="18"/>
    </row>
    <row r="105" spans="1:12" x14ac:dyDescent="0.25">
      <c r="A105" s="76">
        <v>1</v>
      </c>
      <c r="B105" s="79" t="s">
        <v>53</v>
      </c>
      <c r="C105" s="134">
        <v>42</v>
      </c>
      <c r="D105" s="52">
        <v>2</v>
      </c>
      <c r="H105" s="75"/>
      <c r="I105" s="77"/>
      <c r="J105" s="75"/>
      <c r="K105" s="18"/>
      <c r="L105" s="18"/>
    </row>
    <row r="106" spans="1:12" x14ac:dyDescent="0.25">
      <c r="A106" s="76">
        <v>2</v>
      </c>
      <c r="B106" s="5" t="s">
        <v>47</v>
      </c>
      <c r="C106" s="75">
        <v>43</v>
      </c>
      <c r="D106" s="52">
        <v>2</v>
      </c>
      <c r="I106" s="18"/>
      <c r="J106" s="73"/>
      <c r="K106" s="18"/>
      <c r="L106" s="18"/>
    </row>
    <row r="107" spans="1:12" x14ac:dyDescent="0.25">
      <c r="A107" s="76">
        <v>3</v>
      </c>
      <c r="B107" s="4" t="s">
        <v>32</v>
      </c>
      <c r="C107" s="134">
        <v>45</v>
      </c>
      <c r="D107" s="54">
        <v>3</v>
      </c>
      <c r="I107" s="18"/>
      <c r="J107" s="73"/>
      <c r="K107" s="18"/>
      <c r="L107" s="18"/>
    </row>
    <row r="108" spans="1:12" x14ac:dyDescent="0.25">
      <c r="A108" s="76">
        <v>4</v>
      </c>
      <c r="B108" s="5" t="s">
        <v>41</v>
      </c>
      <c r="C108" s="134">
        <v>48</v>
      </c>
      <c r="D108" s="52">
        <v>4</v>
      </c>
      <c r="I108" s="18"/>
      <c r="J108" s="73"/>
      <c r="K108" s="18"/>
      <c r="L108" s="18"/>
    </row>
    <row r="109" spans="1:12" x14ac:dyDescent="0.25">
      <c r="A109" s="76">
        <v>5</v>
      </c>
      <c r="B109" s="79" t="s">
        <v>43</v>
      </c>
      <c r="C109" s="51">
        <v>50</v>
      </c>
      <c r="D109" s="56">
        <v>3</v>
      </c>
      <c r="I109" s="18"/>
      <c r="J109" s="73"/>
      <c r="K109" s="18"/>
      <c r="L109" s="18"/>
    </row>
    <row r="110" spans="1:12" x14ac:dyDescent="0.25">
      <c r="A110" s="76">
        <v>6</v>
      </c>
      <c r="B110" s="79" t="s">
        <v>42</v>
      </c>
      <c r="C110" s="53">
        <v>51</v>
      </c>
      <c r="D110" s="115">
        <v>3</v>
      </c>
      <c r="I110" s="18"/>
      <c r="J110" s="73"/>
      <c r="K110" s="18"/>
      <c r="L110" s="18"/>
    </row>
    <row r="111" spans="1:12" x14ac:dyDescent="0.25">
      <c r="A111" s="76">
        <v>7</v>
      </c>
      <c r="B111" s="5" t="s">
        <v>50</v>
      </c>
      <c r="C111" s="51">
        <v>54</v>
      </c>
      <c r="D111" s="115">
        <v>2</v>
      </c>
      <c r="I111" s="18"/>
      <c r="J111" s="73"/>
      <c r="K111" s="18"/>
      <c r="L111" s="18"/>
    </row>
    <row r="112" spans="1:12" x14ac:dyDescent="0.25">
      <c r="A112" s="76"/>
      <c r="B112" s="367" t="s">
        <v>71</v>
      </c>
      <c r="C112" s="55">
        <v>54</v>
      </c>
      <c r="D112" s="115">
        <v>2</v>
      </c>
      <c r="I112" s="18"/>
      <c r="J112" s="73"/>
      <c r="K112" s="18"/>
      <c r="L112" s="18"/>
    </row>
    <row r="113" spans="1:12" x14ac:dyDescent="0.25">
      <c r="A113" s="76">
        <v>8</v>
      </c>
      <c r="B113" s="4" t="s">
        <v>35</v>
      </c>
      <c r="C113" s="55">
        <v>55</v>
      </c>
      <c r="D113" s="115">
        <v>0</v>
      </c>
      <c r="I113" s="18"/>
      <c r="J113" s="73"/>
      <c r="K113" s="18"/>
      <c r="L113" s="18"/>
    </row>
    <row r="114" spans="1:12" x14ac:dyDescent="0.25">
      <c r="A114" s="76"/>
      <c r="B114" s="367" t="s">
        <v>40</v>
      </c>
      <c r="C114" s="55">
        <v>55</v>
      </c>
      <c r="D114" s="115">
        <v>2</v>
      </c>
      <c r="I114" s="18"/>
      <c r="J114" s="73"/>
      <c r="K114" s="18"/>
      <c r="L114" s="18"/>
    </row>
    <row r="115" spans="1:12" x14ac:dyDescent="0.25">
      <c r="A115" s="76">
        <v>9</v>
      </c>
      <c r="B115" s="367" t="s">
        <v>74</v>
      </c>
      <c r="C115" s="55">
        <v>58</v>
      </c>
      <c r="D115" s="115">
        <v>0</v>
      </c>
      <c r="I115" s="18"/>
      <c r="J115" s="73"/>
      <c r="K115" s="18"/>
      <c r="L115" s="18"/>
    </row>
    <row r="116" spans="1:12" x14ac:dyDescent="0.25">
      <c r="A116" s="8">
        <v>10</v>
      </c>
      <c r="B116" s="103" t="s">
        <v>38</v>
      </c>
      <c r="C116" s="55">
        <v>58</v>
      </c>
      <c r="D116" s="52">
        <v>2</v>
      </c>
      <c r="I116" s="18"/>
      <c r="J116" s="73"/>
      <c r="K116" s="18"/>
      <c r="L116" s="18"/>
    </row>
    <row r="117" spans="1:12" ht="15.75" thickBot="1" x14ac:dyDescent="0.3">
      <c r="A117" s="8"/>
      <c r="B117" s="17"/>
      <c r="C117" s="60"/>
      <c r="D117" s="159"/>
      <c r="E117" s="18"/>
      <c r="F117" s="18"/>
      <c r="G117" s="18"/>
      <c r="H117" s="18"/>
      <c r="I117" s="85"/>
      <c r="J117" s="77"/>
      <c r="K117" s="75"/>
      <c r="L117" s="75"/>
    </row>
    <row r="118" spans="1:12" ht="15.75" thickBot="1" x14ac:dyDescent="0.3">
      <c r="A118" s="149"/>
      <c r="B118" s="71" t="s">
        <v>24</v>
      </c>
      <c r="C118" s="75"/>
      <c r="D118" s="257"/>
      <c r="E118" s="18"/>
      <c r="F118" s="18"/>
      <c r="G118" s="18"/>
      <c r="H118" s="18"/>
      <c r="I118" s="18"/>
      <c r="J118" s="18"/>
      <c r="K118" s="75"/>
      <c r="L118" s="75"/>
    </row>
    <row r="119" spans="1:12" ht="15.75" thickBot="1" x14ac:dyDescent="0.3">
      <c r="A119" s="116"/>
      <c r="B119" s="124"/>
      <c r="C119" s="111"/>
      <c r="D119" s="112"/>
      <c r="E119" s="18"/>
      <c r="F119" s="18"/>
      <c r="G119" s="18"/>
      <c r="H119" s="18"/>
      <c r="I119" s="74"/>
      <c r="J119" s="18"/>
      <c r="K119" s="75"/>
      <c r="L119" s="75"/>
    </row>
    <row r="120" spans="1:12" x14ac:dyDescent="0.25">
      <c r="A120" s="75"/>
      <c r="B120" s="85"/>
      <c r="C120" s="75"/>
      <c r="D120" s="18"/>
      <c r="E120" s="18"/>
      <c r="F120" s="18"/>
      <c r="G120" s="18"/>
      <c r="H120" s="18"/>
      <c r="I120" s="18"/>
      <c r="J120" s="18"/>
      <c r="K120" s="18"/>
      <c r="L120" s="18"/>
    </row>
    <row r="121" spans="1:12" ht="21" x14ac:dyDescent="0.35">
      <c r="A121" s="2" t="s">
        <v>75</v>
      </c>
      <c r="H121" s="2" t="s">
        <v>76</v>
      </c>
      <c r="J121" s="73"/>
      <c r="K121" s="73"/>
      <c r="L121" s="18"/>
    </row>
    <row r="122" spans="1:12" x14ac:dyDescent="0.25">
      <c r="J122" s="73"/>
      <c r="K122" s="73"/>
      <c r="L122" s="18"/>
    </row>
    <row r="123" spans="1:12" ht="18.75" x14ac:dyDescent="0.3">
      <c r="A123" s="3" t="s">
        <v>25</v>
      </c>
      <c r="H123" s="3" t="s">
        <v>36</v>
      </c>
      <c r="J123" s="73"/>
      <c r="K123" s="73"/>
      <c r="L123" s="18"/>
    </row>
    <row r="124" spans="1:12" ht="15.75" thickBot="1" x14ac:dyDescent="0.3">
      <c r="J124" s="73"/>
      <c r="K124" s="73"/>
      <c r="L124" s="18"/>
    </row>
    <row r="125" spans="1:12" ht="15.75" thickBot="1" x14ac:dyDescent="0.3">
      <c r="A125" s="113" t="s">
        <v>10</v>
      </c>
      <c r="B125" s="131" t="s">
        <v>0</v>
      </c>
      <c r="C125" s="70" t="s">
        <v>11</v>
      </c>
      <c r="D125" s="70" t="s">
        <v>7</v>
      </c>
      <c r="H125" s="96" t="s">
        <v>10</v>
      </c>
      <c r="I125" s="131" t="s">
        <v>0</v>
      </c>
      <c r="J125" s="70" t="s">
        <v>11</v>
      </c>
      <c r="K125" s="70" t="s">
        <v>7</v>
      </c>
      <c r="L125" s="18"/>
    </row>
    <row r="126" spans="1:12" ht="15.75" thickBot="1" x14ac:dyDescent="0.3">
      <c r="A126" s="118"/>
      <c r="B126" s="71" t="s">
        <v>8</v>
      </c>
      <c r="C126" s="78"/>
      <c r="D126" s="56"/>
      <c r="H126" s="118"/>
      <c r="I126" s="71" t="s">
        <v>8</v>
      </c>
      <c r="J126" s="78"/>
      <c r="K126" s="56"/>
      <c r="L126" s="18"/>
    </row>
    <row r="127" spans="1:12" ht="15.75" thickBot="1" x14ac:dyDescent="0.3">
      <c r="A127" s="8">
        <v>1</v>
      </c>
      <c r="B127" s="5" t="s">
        <v>27</v>
      </c>
      <c r="C127" s="51">
        <v>46</v>
      </c>
      <c r="D127" s="52">
        <v>2</v>
      </c>
      <c r="H127" s="76"/>
      <c r="I127" s="4"/>
      <c r="J127" s="51"/>
      <c r="K127" s="52"/>
      <c r="L127" s="75"/>
    </row>
    <row r="128" spans="1:12" ht="15.75" thickBot="1" x14ac:dyDescent="0.3">
      <c r="A128" s="8">
        <v>2</v>
      </c>
      <c r="B128" s="5" t="s">
        <v>51</v>
      </c>
      <c r="C128" s="51">
        <v>49</v>
      </c>
      <c r="D128" s="52">
        <v>1</v>
      </c>
      <c r="H128" s="76"/>
      <c r="I128" s="71" t="s">
        <v>9</v>
      </c>
      <c r="J128" s="75"/>
      <c r="K128" s="115"/>
      <c r="L128" s="75"/>
    </row>
    <row r="129" spans="1:12" ht="15.75" thickBot="1" x14ac:dyDescent="0.3">
      <c r="A129" s="8">
        <v>3</v>
      </c>
      <c r="B129" s="5" t="s">
        <v>29</v>
      </c>
      <c r="C129" s="51">
        <v>51</v>
      </c>
      <c r="D129" s="52">
        <v>5</v>
      </c>
      <c r="H129" s="8"/>
      <c r="I129" s="104"/>
      <c r="J129" s="51"/>
      <c r="K129" s="52"/>
      <c r="L129" s="75"/>
    </row>
    <row r="130" spans="1:12" ht="15.75" thickBot="1" x14ac:dyDescent="0.3">
      <c r="A130" s="8">
        <v>4</v>
      </c>
      <c r="B130" s="5" t="s">
        <v>26</v>
      </c>
      <c r="C130" s="51">
        <v>52</v>
      </c>
      <c r="D130" s="52">
        <v>1</v>
      </c>
      <c r="H130" s="76"/>
      <c r="I130" s="71" t="s">
        <v>24</v>
      </c>
      <c r="J130" s="75"/>
      <c r="K130" s="128"/>
      <c r="L130" s="75"/>
    </row>
    <row r="131" spans="1:12" ht="15.75" thickBot="1" x14ac:dyDescent="0.3">
      <c r="A131" s="8">
        <v>5</v>
      </c>
      <c r="B131" s="5" t="s">
        <v>31</v>
      </c>
      <c r="C131" s="51">
        <v>56</v>
      </c>
      <c r="D131" s="52">
        <v>1</v>
      </c>
      <c r="H131" s="109"/>
      <c r="I131" s="117"/>
      <c r="J131" s="111"/>
      <c r="K131" s="123"/>
      <c r="L131" s="75"/>
    </row>
    <row r="132" spans="1:12" x14ac:dyDescent="0.25">
      <c r="A132" s="76">
        <v>6</v>
      </c>
      <c r="B132" s="135" t="s">
        <v>30</v>
      </c>
      <c r="C132" s="161">
        <v>75</v>
      </c>
      <c r="D132" s="162">
        <v>1</v>
      </c>
      <c r="H132" s="75"/>
      <c r="I132" s="85"/>
      <c r="J132" s="75"/>
      <c r="K132" s="18"/>
      <c r="L132" s="75"/>
    </row>
    <row r="133" spans="1:12" ht="15.75" thickBot="1" x14ac:dyDescent="0.3">
      <c r="A133" s="76"/>
      <c r="B133" s="5"/>
      <c r="C133" s="134"/>
      <c r="D133" s="52"/>
      <c r="H133" s="75"/>
      <c r="I133" s="18"/>
      <c r="J133" s="75"/>
      <c r="K133" s="18"/>
      <c r="L133" s="75"/>
    </row>
    <row r="134" spans="1:12" ht="15.75" thickBot="1" x14ac:dyDescent="0.3">
      <c r="A134" s="120"/>
      <c r="B134" s="71" t="s">
        <v>9</v>
      </c>
      <c r="C134" s="74"/>
      <c r="D134" s="141"/>
      <c r="H134" s="75"/>
      <c r="I134" s="77"/>
      <c r="J134" s="75"/>
      <c r="K134" s="18"/>
      <c r="L134" s="75"/>
    </row>
    <row r="135" spans="1:12" x14ac:dyDescent="0.25">
      <c r="A135" s="76">
        <v>1</v>
      </c>
      <c r="B135" s="5" t="s">
        <v>47</v>
      </c>
      <c r="C135" s="53">
        <v>46</v>
      </c>
      <c r="D135" s="115">
        <v>2</v>
      </c>
      <c r="I135" s="18"/>
      <c r="J135" s="73"/>
      <c r="K135" s="18"/>
      <c r="L135" s="75"/>
    </row>
    <row r="136" spans="1:12" x14ac:dyDescent="0.25">
      <c r="A136" s="76">
        <v>2</v>
      </c>
      <c r="B136" s="5" t="s">
        <v>33</v>
      </c>
      <c r="C136" s="134">
        <v>48</v>
      </c>
      <c r="D136" s="52">
        <v>2</v>
      </c>
      <c r="I136" s="18"/>
      <c r="J136" s="73"/>
      <c r="K136" s="18"/>
      <c r="L136" s="75"/>
    </row>
    <row r="137" spans="1:12" x14ac:dyDescent="0.25">
      <c r="A137" s="76">
        <v>3</v>
      </c>
      <c r="B137" s="104" t="s">
        <v>32</v>
      </c>
      <c r="C137" s="75">
        <v>49</v>
      </c>
      <c r="D137" s="52">
        <v>4</v>
      </c>
      <c r="J137" s="73"/>
      <c r="K137" s="18"/>
      <c r="L137" s="75"/>
    </row>
    <row r="138" spans="1:12" x14ac:dyDescent="0.25">
      <c r="A138" s="76"/>
      <c r="B138" s="4" t="s">
        <v>35</v>
      </c>
      <c r="C138" s="134">
        <v>49</v>
      </c>
      <c r="D138" s="54">
        <v>2</v>
      </c>
      <c r="I138" s="18"/>
      <c r="J138" s="73"/>
      <c r="K138" s="18"/>
      <c r="L138" s="18"/>
    </row>
    <row r="139" spans="1:12" x14ac:dyDescent="0.25">
      <c r="A139" s="76">
        <v>5</v>
      </c>
      <c r="B139" s="5" t="s">
        <v>41</v>
      </c>
      <c r="C139" s="134">
        <v>51</v>
      </c>
      <c r="D139" s="52">
        <v>3</v>
      </c>
      <c r="I139" s="18"/>
      <c r="J139" s="73"/>
      <c r="K139" s="18"/>
      <c r="L139" s="18"/>
    </row>
    <row r="140" spans="1:12" x14ac:dyDescent="0.25">
      <c r="A140" s="76">
        <v>6</v>
      </c>
      <c r="B140" s="79" t="s">
        <v>43</v>
      </c>
      <c r="C140" s="183">
        <v>53</v>
      </c>
      <c r="D140" s="370">
        <v>0</v>
      </c>
      <c r="I140" s="18"/>
      <c r="J140" s="73"/>
      <c r="K140" s="18"/>
      <c r="L140" s="18"/>
    </row>
    <row r="141" spans="1:12" x14ac:dyDescent="0.25">
      <c r="A141" s="76">
        <v>7</v>
      </c>
      <c r="B141" s="79" t="s">
        <v>50</v>
      </c>
      <c r="C141" s="51">
        <v>54</v>
      </c>
      <c r="D141" s="56">
        <v>2</v>
      </c>
      <c r="I141" s="85"/>
      <c r="J141" s="73"/>
      <c r="K141" s="18"/>
      <c r="L141" s="18"/>
    </row>
    <row r="142" spans="1:12" x14ac:dyDescent="0.25">
      <c r="A142" s="76">
        <v>8</v>
      </c>
      <c r="B142" s="4" t="s">
        <v>38</v>
      </c>
      <c r="C142" s="51">
        <v>57</v>
      </c>
      <c r="D142" s="115">
        <v>1</v>
      </c>
      <c r="E142" s="18"/>
      <c r="F142" s="18"/>
      <c r="G142" s="18"/>
      <c r="H142" s="18"/>
      <c r="I142" s="18"/>
      <c r="J142" s="18"/>
      <c r="K142" s="18"/>
      <c r="L142" s="18"/>
    </row>
    <row r="143" spans="1:12" ht="15.75" thickBot="1" x14ac:dyDescent="0.3">
      <c r="A143" s="120"/>
      <c r="B143" s="139"/>
      <c r="C143" s="55"/>
      <c r="D143" s="51"/>
      <c r="E143" s="18"/>
      <c r="F143" s="18"/>
      <c r="G143" s="18"/>
      <c r="H143" s="18"/>
      <c r="I143" s="18"/>
      <c r="J143" s="18"/>
      <c r="K143" s="18"/>
      <c r="L143" s="18"/>
    </row>
    <row r="144" spans="1:12" ht="15.75" thickBot="1" x14ac:dyDescent="0.3">
      <c r="A144" s="149"/>
      <c r="B144" s="71" t="s">
        <v>24</v>
      </c>
      <c r="C144" s="75"/>
      <c r="D144" s="257"/>
      <c r="E144" s="18"/>
      <c r="F144" s="18"/>
      <c r="G144" s="18"/>
      <c r="H144" s="18"/>
      <c r="I144" s="18"/>
      <c r="J144" s="18"/>
      <c r="K144" s="18"/>
      <c r="L144" s="18"/>
    </row>
    <row r="145" spans="1:12" ht="15.75" thickBot="1" x14ac:dyDescent="0.3">
      <c r="A145" s="116"/>
      <c r="B145" s="124"/>
      <c r="C145" s="111"/>
      <c r="D145" s="112"/>
      <c r="E145" s="18"/>
      <c r="F145" s="18"/>
      <c r="G145" s="18"/>
      <c r="H145" s="18"/>
      <c r="I145" s="18"/>
      <c r="J145" s="18"/>
      <c r="K145" s="18"/>
      <c r="L145" s="18"/>
    </row>
    <row r="146" spans="1:12" x14ac:dyDescent="0.25">
      <c r="A146" s="74"/>
      <c r="B146" s="85"/>
      <c r="C146" s="75"/>
      <c r="D146" s="75"/>
      <c r="E146" s="18"/>
      <c r="F146" s="18"/>
      <c r="G146" s="18"/>
      <c r="H146" s="18"/>
      <c r="I146" s="18"/>
      <c r="J146" s="18"/>
      <c r="K146" s="18"/>
      <c r="L146" s="18"/>
    </row>
    <row r="147" spans="1:12" ht="21" x14ac:dyDescent="0.35">
      <c r="A147" s="2" t="s">
        <v>77</v>
      </c>
      <c r="H147" s="2" t="s">
        <v>78</v>
      </c>
      <c r="J147" s="73"/>
      <c r="K147" s="73"/>
      <c r="L147" s="18"/>
    </row>
    <row r="148" spans="1:12" x14ac:dyDescent="0.25">
      <c r="J148" s="73"/>
      <c r="K148" s="73"/>
      <c r="L148" s="18"/>
    </row>
    <row r="149" spans="1:12" ht="18.75" x14ac:dyDescent="0.3">
      <c r="A149" s="3" t="s">
        <v>25</v>
      </c>
      <c r="H149" s="3" t="s">
        <v>36</v>
      </c>
      <c r="J149" s="73"/>
      <c r="K149" s="73"/>
      <c r="L149" s="18"/>
    </row>
    <row r="150" spans="1:12" ht="15.75" thickBot="1" x14ac:dyDescent="0.3">
      <c r="J150" s="73"/>
      <c r="K150" s="73"/>
      <c r="L150" s="18"/>
    </row>
    <row r="151" spans="1:12" ht="15.75" thickBot="1" x14ac:dyDescent="0.3">
      <c r="A151" s="113" t="s">
        <v>10</v>
      </c>
      <c r="B151" s="131" t="s">
        <v>0</v>
      </c>
      <c r="C151" s="70" t="s">
        <v>11</v>
      </c>
      <c r="D151" s="70" t="s">
        <v>7</v>
      </c>
      <c r="H151" s="96" t="s">
        <v>10</v>
      </c>
      <c r="I151" s="6" t="s">
        <v>0</v>
      </c>
      <c r="J151" s="136" t="s">
        <v>11</v>
      </c>
      <c r="K151" s="137" t="s">
        <v>7</v>
      </c>
      <c r="L151" s="18"/>
    </row>
    <row r="152" spans="1:12" ht="15.75" thickBot="1" x14ac:dyDescent="0.3">
      <c r="A152" s="118"/>
      <c r="B152" s="71" t="s">
        <v>8</v>
      </c>
      <c r="C152" s="78"/>
      <c r="D152" s="56"/>
      <c r="H152" s="118"/>
      <c r="I152" s="71" t="s">
        <v>8</v>
      </c>
      <c r="J152" s="134"/>
      <c r="K152" s="52"/>
      <c r="L152" s="18"/>
    </row>
    <row r="153" spans="1:12" ht="15.75" thickBot="1" x14ac:dyDescent="0.3">
      <c r="A153" s="8">
        <v>1</v>
      </c>
      <c r="B153" s="5" t="s">
        <v>51</v>
      </c>
      <c r="C153" s="51">
        <v>41</v>
      </c>
      <c r="D153" s="52">
        <v>2</v>
      </c>
      <c r="H153" s="76"/>
      <c r="I153" s="139"/>
      <c r="J153" s="51"/>
      <c r="K153" s="52"/>
      <c r="L153" s="75"/>
    </row>
    <row r="154" spans="1:12" ht="15.75" thickBot="1" x14ac:dyDescent="0.3">
      <c r="A154" s="8">
        <v>2</v>
      </c>
      <c r="B154" s="5" t="s">
        <v>29</v>
      </c>
      <c r="C154" s="51">
        <v>52</v>
      </c>
      <c r="D154" s="52">
        <v>2</v>
      </c>
      <c r="H154" s="76"/>
      <c r="I154" s="71" t="s">
        <v>9</v>
      </c>
      <c r="J154" s="140"/>
      <c r="K154" s="138"/>
      <c r="L154" s="75"/>
    </row>
    <row r="155" spans="1:12" ht="15.75" thickBot="1" x14ac:dyDescent="0.3">
      <c r="A155" s="8">
        <v>3</v>
      </c>
      <c r="B155" s="5" t="s">
        <v>27</v>
      </c>
      <c r="C155" s="51">
        <v>56</v>
      </c>
      <c r="D155" s="52">
        <v>1</v>
      </c>
      <c r="H155" s="9"/>
      <c r="I155" s="92"/>
      <c r="J155" s="51"/>
      <c r="K155" s="54"/>
      <c r="L155" s="75"/>
    </row>
    <row r="156" spans="1:12" ht="15.75" thickBot="1" x14ac:dyDescent="0.3">
      <c r="A156" s="8">
        <v>4</v>
      </c>
      <c r="B156" s="5" t="s">
        <v>26</v>
      </c>
      <c r="C156" s="51">
        <v>57</v>
      </c>
      <c r="D156" s="52">
        <v>1</v>
      </c>
      <c r="H156" s="9"/>
      <c r="I156" s="71" t="s">
        <v>24</v>
      </c>
      <c r="J156" s="75"/>
      <c r="K156" s="138"/>
      <c r="L156" s="75"/>
    </row>
    <row r="157" spans="1:12" ht="15.75" thickBot="1" x14ac:dyDescent="0.3">
      <c r="A157" s="8">
        <v>5</v>
      </c>
      <c r="B157" s="5" t="s">
        <v>31</v>
      </c>
      <c r="C157" s="51">
        <v>58</v>
      </c>
      <c r="D157" s="52">
        <v>0</v>
      </c>
      <c r="H157" s="129"/>
      <c r="I157" s="110"/>
      <c r="J157" s="111"/>
      <c r="K157" s="123"/>
      <c r="L157" s="75"/>
    </row>
    <row r="158" spans="1:12" x14ac:dyDescent="0.25">
      <c r="A158" s="76">
        <v>6</v>
      </c>
      <c r="B158" s="135" t="s">
        <v>28</v>
      </c>
      <c r="C158" s="161">
        <v>61</v>
      </c>
      <c r="D158" s="162">
        <v>1</v>
      </c>
      <c r="E158" s="18"/>
      <c r="F158" s="18"/>
      <c r="G158" s="18"/>
      <c r="H158" s="18"/>
      <c r="I158" s="18"/>
      <c r="J158" s="18"/>
      <c r="K158" s="18"/>
      <c r="L158" s="18"/>
    </row>
    <row r="159" spans="1:12" x14ac:dyDescent="0.25">
      <c r="A159" s="76"/>
      <c r="B159" s="135" t="s">
        <v>39</v>
      </c>
      <c r="C159" s="395">
        <v>61</v>
      </c>
      <c r="D159" s="162">
        <v>1</v>
      </c>
      <c r="E159" s="18"/>
      <c r="F159" s="18"/>
      <c r="G159" s="18"/>
      <c r="H159" s="18"/>
      <c r="I159" s="18"/>
      <c r="J159" s="18"/>
      <c r="K159" s="18"/>
      <c r="L159" s="18"/>
    </row>
    <row r="160" spans="1:12" x14ac:dyDescent="0.25">
      <c r="A160" s="76">
        <v>8</v>
      </c>
      <c r="B160" s="135" t="s">
        <v>30</v>
      </c>
      <c r="C160" s="395">
        <v>65</v>
      </c>
      <c r="D160" s="162">
        <v>2</v>
      </c>
      <c r="E160" s="18"/>
      <c r="F160" s="18"/>
      <c r="G160" s="18"/>
      <c r="H160" s="18"/>
      <c r="I160" s="18"/>
      <c r="J160" s="18"/>
      <c r="K160" s="18"/>
      <c r="L160" s="18"/>
    </row>
    <row r="161" spans="1:14" ht="15.75" thickBot="1" x14ac:dyDescent="0.3">
      <c r="A161" s="76"/>
      <c r="B161" s="5"/>
      <c r="C161" s="134"/>
      <c r="D161" s="52"/>
      <c r="E161" s="18"/>
      <c r="F161" s="18"/>
      <c r="G161" s="18"/>
      <c r="H161" s="18"/>
      <c r="I161" s="18"/>
      <c r="J161" s="18"/>
      <c r="K161" s="18"/>
      <c r="L161" s="18"/>
    </row>
    <row r="162" spans="1:14" ht="15.75" thickBot="1" x14ac:dyDescent="0.3">
      <c r="A162" s="120"/>
      <c r="B162" s="71" t="s">
        <v>9</v>
      </c>
      <c r="C162" s="74"/>
      <c r="D162" s="141"/>
      <c r="E162" s="18"/>
      <c r="F162" s="18"/>
      <c r="G162" s="18"/>
      <c r="H162" s="18"/>
      <c r="I162" s="18"/>
      <c r="J162" s="18"/>
      <c r="K162" s="18"/>
      <c r="L162" s="18"/>
    </row>
    <row r="163" spans="1:14" ht="15" customHeight="1" x14ac:dyDescent="0.25">
      <c r="A163" s="76">
        <v>1</v>
      </c>
      <c r="B163" s="5" t="s">
        <v>47</v>
      </c>
      <c r="C163" s="53">
        <v>44</v>
      </c>
      <c r="D163" s="115">
        <v>2</v>
      </c>
      <c r="E163" s="18"/>
      <c r="F163" s="18"/>
      <c r="G163" s="18"/>
      <c r="H163" s="18"/>
      <c r="I163" s="18"/>
      <c r="J163" s="18"/>
      <c r="K163" s="18"/>
      <c r="L163" s="18"/>
    </row>
    <row r="164" spans="1:14" ht="15" customHeight="1" x14ac:dyDescent="0.35">
      <c r="A164" s="76">
        <v>2</v>
      </c>
      <c r="B164" s="79" t="s">
        <v>43</v>
      </c>
      <c r="C164" s="183">
        <v>45</v>
      </c>
      <c r="D164" s="159">
        <v>5</v>
      </c>
      <c r="H164" s="2"/>
      <c r="J164" s="73"/>
      <c r="K164" s="73"/>
      <c r="L164" s="18"/>
      <c r="N164" s="48"/>
    </row>
    <row r="165" spans="1:14" ht="15" customHeight="1" x14ac:dyDescent="0.25">
      <c r="A165" s="76">
        <v>3</v>
      </c>
      <c r="B165" s="5" t="s">
        <v>35</v>
      </c>
      <c r="C165" s="75">
        <v>48</v>
      </c>
      <c r="D165" s="52">
        <v>4</v>
      </c>
      <c r="J165" s="73"/>
      <c r="K165" s="73"/>
      <c r="L165" s="18"/>
      <c r="N165" s="26"/>
    </row>
    <row r="166" spans="1:14" ht="15" customHeight="1" x14ac:dyDescent="0.3">
      <c r="A166" s="76"/>
      <c r="B166" s="367" t="s">
        <v>50</v>
      </c>
      <c r="C166" s="134">
        <v>48</v>
      </c>
      <c r="D166" s="54">
        <v>2</v>
      </c>
      <c r="H166" s="3"/>
      <c r="J166" s="73"/>
      <c r="K166" s="73"/>
      <c r="L166" s="18"/>
    </row>
    <row r="167" spans="1:14" x14ac:dyDescent="0.25">
      <c r="A167" s="76">
        <v>5</v>
      </c>
      <c r="B167" s="104" t="s">
        <v>32</v>
      </c>
      <c r="C167" s="134">
        <v>52</v>
      </c>
      <c r="D167" s="52">
        <v>3</v>
      </c>
      <c r="J167" s="73"/>
      <c r="K167" s="73"/>
      <c r="L167" s="18"/>
    </row>
    <row r="168" spans="1:14" x14ac:dyDescent="0.25">
      <c r="A168" s="76"/>
      <c r="B168" s="79" t="s">
        <v>34</v>
      </c>
      <c r="C168" s="134">
        <v>52</v>
      </c>
      <c r="D168" s="56">
        <v>3</v>
      </c>
      <c r="H168" s="75"/>
      <c r="I168" s="18"/>
      <c r="J168" s="75"/>
      <c r="K168" s="75"/>
      <c r="L168" s="18"/>
    </row>
    <row r="169" spans="1:14" x14ac:dyDescent="0.25">
      <c r="A169" s="76">
        <v>7</v>
      </c>
      <c r="B169" s="5" t="s">
        <v>38</v>
      </c>
      <c r="C169" s="51">
        <v>54</v>
      </c>
      <c r="D169" s="56">
        <v>3</v>
      </c>
      <c r="H169" s="18"/>
      <c r="I169" s="77"/>
      <c r="J169" s="75"/>
      <c r="K169" s="75"/>
      <c r="L169" s="18"/>
    </row>
    <row r="170" spans="1:14" x14ac:dyDescent="0.25">
      <c r="A170" s="76">
        <v>8</v>
      </c>
      <c r="B170" s="4" t="s">
        <v>33</v>
      </c>
      <c r="C170" s="51">
        <v>57</v>
      </c>
      <c r="D170" s="114">
        <v>1</v>
      </c>
      <c r="H170" s="18"/>
      <c r="I170" s="77"/>
      <c r="J170" s="75"/>
      <c r="K170" s="75"/>
      <c r="L170" s="18"/>
    </row>
    <row r="171" spans="1:14" x14ac:dyDescent="0.25">
      <c r="A171" s="76">
        <v>9</v>
      </c>
      <c r="B171" s="4" t="s">
        <v>41</v>
      </c>
      <c r="C171" s="51">
        <v>67</v>
      </c>
      <c r="D171" s="114">
        <v>1</v>
      </c>
      <c r="H171" s="18"/>
      <c r="I171" s="77"/>
      <c r="J171" s="75"/>
      <c r="K171" s="75"/>
      <c r="L171" s="18"/>
    </row>
    <row r="172" spans="1:14" x14ac:dyDescent="0.25">
      <c r="A172" s="76">
        <v>10</v>
      </c>
      <c r="B172" s="367" t="s">
        <v>64</v>
      </c>
      <c r="C172" s="51">
        <v>87</v>
      </c>
      <c r="D172" s="115">
        <v>0</v>
      </c>
      <c r="H172" s="75"/>
      <c r="I172" s="85"/>
      <c r="J172" s="75"/>
      <c r="K172" s="75"/>
      <c r="L172" s="75"/>
    </row>
    <row r="173" spans="1:14" ht="15.75" thickBot="1" x14ac:dyDescent="0.3">
      <c r="A173" s="120"/>
      <c r="B173" s="139"/>
      <c r="C173" s="55"/>
      <c r="D173" s="52"/>
      <c r="H173" s="75"/>
      <c r="I173" s="77"/>
      <c r="J173" s="140"/>
      <c r="K173" s="75"/>
      <c r="L173" s="75"/>
    </row>
    <row r="174" spans="1:14" ht="15.75" thickBot="1" x14ac:dyDescent="0.3">
      <c r="A174" s="149"/>
      <c r="B174" s="71" t="s">
        <v>24</v>
      </c>
      <c r="C174" s="75"/>
      <c r="D174" s="257"/>
      <c r="H174" s="75"/>
      <c r="I174" s="92"/>
      <c r="J174" s="75"/>
      <c r="K174" s="75"/>
      <c r="L174" s="75"/>
    </row>
    <row r="175" spans="1:14" ht="15.75" thickBot="1" x14ac:dyDescent="0.3">
      <c r="A175" s="116"/>
      <c r="B175" s="124"/>
      <c r="C175" s="111"/>
      <c r="D175" s="112"/>
      <c r="H175" s="75"/>
      <c r="I175" s="77"/>
      <c r="J175" s="75"/>
      <c r="K175" s="75"/>
      <c r="L175" s="75"/>
    </row>
    <row r="176" spans="1:14" x14ac:dyDescent="0.25">
      <c r="A176" s="75"/>
      <c r="B176" s="77"/>
      <c r="C176" s="75"/>
      <c r="D176" s="75"/>
      <c r="I176" s="18"/>
      <c r="J176" s="73"/>
      <c r="K176" s="18"/>
      <c r="L176" s="18"/>
    </row>
    <row r="177" spans="1:11" ht="21" x14ac:dyDescent="0.35">
      <c r="A177" s="2" t="s">
        <v>79</v>
      </c>
      <c r="H177" s="2" t="s">
        <v>80</v>
      </c>
      <c r="J177" s="73"/>
    </row>
    <row r="178" spans="1:11" x14ac:dyDescent="0.25">
      <c r="J178" s="73"/>
    </row>
    <row r="179" spans="1:11" ht="18.75" x14ac:dyDescent="0.3">
      <c r="A179" s="3" t="s">
        <v>25</v>
      </c>
      <c r="H179" s="3" t="s">
        <v>36</v>
      </c>
      <c r="J179" s="73"/>
      <c r="K179" s="73"/>
    </row>
    <row r="180" spans="1:11" ht="15.75" thickBot="1" x14ac:dyDescent="0.3">
      <c r="J180" s="73"/>
      <c r="K180" s="73"/>
    </row>
    <row r="181" spans="1:11" ht="15.75" thickBot="1" x14ac:dyDescent="0.3">
      <c r="A181" s="7" t="s">
        <v>10</v>
      </c>
      <c r="B181" s="131" t="s">
        <v>0</v>
      </c>
      <c r="C181" s="69" t="s">
        <v>11</v>
      </c>
      <c r="D181" s="69" t="s">
        <v>7</v>
      </c>
      <c r="H181" s="96" t="s">
        <v>10</v>
      </c>
      <c r="I181" s="6" t="s">
        <v>0</v>
      </c>
      <c r="J181" s="136" t="s">
        <v>11</v>
      </c>
      <c r="K181" s="137" t="s">
        <v>7</v>
      </c>
    </row>
    <row r="182" spans="1:11" ht="15.75" thickBot="1" x14ac:dyDescent="0.3">
      <c r="A182" s="176"/>
      <c r="B182" s="71" t="s">
        <v>8</v>
      </c>
      <c r="C182" s="369"/>
      <c r="D182" s="137"/>
      <c r="H182" s="118"/>
      <c r="I182" s="71" t="s">
        <v>8</v>
      </c>
      <c r="J182" s="134"/>
      <c r="K182" s="52"/>
    </row>
    <row r="183" spans="1:11" ht="15.75" thickBot="1" x14ac:dyDescent="0.3">
      <c r="A183" s="8">
        <v>1</v>
      </c>
      <c r="B183" s="104" t="s">
        <v>48</v>
      </c>
      <c r="C183" s="51">
        <v>45</v>
      </c>
      <c r="D183" s="52">
        <v>3</v>
      </c>
      <c r="H183" s="76"/>
      <c r="I183" s="139"/>
      <c r="J183" s="51"/>
      <c r="K183" s="52"/>
    </row>
    <row r="184" spans="1:11" ht="15.75" thickBot="1" x14ac:dyDescent="0.3">
      <c r="A184" s="8">
        <v>2</v>
      </c>
      <c r="B184" s="5" t="s">
        <v>27</v>
      </c>
      <c r="C184" s="51">
        <v>51</v>
      </c>
      <c r="D184" s="52">
        <v>2</v>
      </c>
      <c r="H184" s="76"/>
      <c r="I184" s="71" t="s">
        <v>9</v>
      </c>
      <c r="J184" s="140"/>
      <c r="K184" s="138"/>
    </row>
    <row r="185" spans="1:11" ht="15.75" thickBot="1" x14ac:dyDescent="0.3">
      <c r="A185" s="8">
        <v>3</v>
      </c>
      <c r="B185" s="5" t="s">
        <v>29</v>
      </c>
      <c r="C185" s="51">
        <v>59</v>
      </c>
      <c r="D185" s="52">
        <v>1</v>
      </c>
      <c r="H185" s="9"/>
      <c r="I185" s="92"/>
      <c r="J185" s="51"/>
      <c r="K185" s="54"/>
    </row>
    <row r="186" spans="1:11" ht="15.75" thickBot="1" x14ac:dyDescent="0.3">
      <c r="A186" s="76">
        <v>4</v>
      </c>
      <c r="B186" s="5" t="s">
        <v>26</v>
      </c>
      <c r="C186" s="53">
        <v>60</v>
      </c>
      <c r="D186" s="52">
        <v>0</v>
      </c>
      <c r="H186" s="109"/>
      <c r="I186" s="71" t="s">
        <v>24</v>
      </c>
      <c r="J186" s="368"/>
      <c r="K186" s="125"/>
    </row>
    <row r="187" spans="1:11" x14ac:dyDescent="0.25">
      <c r="A187" s="76">
        <v>5</v>
      </c>
      <c r="B187" s="5" t="s">
        <v>31</v>
      </c>
      <c r="C187" s="51">
        <v>61</v>
      </c>
      <c r="D187" s="115">
        <v>1</v>
      </c>
      <c r="H187" s="75"/>
      <c r="I187" s="18"/>
      <c r="J187" s="75"/>
      <c r="K187" s="18"/>
    </row>
    <row r="188" spans="1:11" x14ac:dyDescent="0.25">
      <c r="A188" s="76">
        <v>6</v>
      </c>
      <c r="B188" s="5" t="s">
        <v>30</v>
      </c>
      <c r="C188" s="51">
        <v>75</v>
      </c>
      <c r="D188" s="115">
        <v>1</v>
      </c>
      <c r="H188" s="75"/>
      <c r="I188" s="18"/>
      <c r="J188" s="75"/>
      <c r="K188" s="18"/>
    </row>
    <row r="189" spans="1:11" ht="15.75" thickBot="1" x14ac:dyDescent="0.3">
      <c r="A189" s="76"/>
      <c r="B189" s="5"/>
      <c r="C189" s="51"/>
      <c r="D189" s="115"/>
      <c r="H189" s="75"/>
      <c r="I189" s="18"/>
      <c r="J189" s="75"/>
      <c r="K189" s="18"/>
    </row>
    <row r="190" spans="1:11" ht="15.75" thickBot="1" x14ac:dyDescent="0.3">
      <c r="A190" s="76"/>
      <c r="B190" s="71" t="s">
        <v>9</v>
      </c>
      <c r="C190" s="75"/>
      <c r="D190" s="115"/>
      <c r="H190" s="75"/>
      <c r="I190" s="18"/>
      <c r="J190" s="75"/>
      <c r="K190" s="18"/>
    </row>
    <row r="191" spans="1:11" x14ac:dyDescent="0.25">
      <c r="A191" s="76">
        <v>1</v>
      </c>
      <c r="B191" s="103" t="s">
        <v>43</v>
      </c>
      <c r="C191" s="51">
        <v>44</v>
      </c>
      <c r="D191" s="56">
        <v>2</v>
      </c>
      <c r="I191" s="18"/>
      <c r="J191" s="73"/>
      <c r="K191" s="18"/>
    </row>
    <row r="192" spans="1:11" x14ac:dyDescent="0.25">
      <c r="A192" s="8">
        <v>2</v>
      </c>
      <c r="B192" s="367" t="s">
        <v>32</v>
      </c>
      <c r="C192" s="51">
        <v>45</v>
      </c>
      <c r="D192" s="52">
        <v>4</v>
      </c>
      <c r="I192" s="18"/>
      <c r="J192" s="73"/>
      <c r="K192" s="18"/>
    </row>
    <row r="193" spans="1:11" x14ac:dyDescent="0.25">
      <c r="A193" s="8">
        <v>3</v>
      </c>
      <c r="B193" s="5" t="s">
        <v>50</v>
      </c>
      <c r="C193" s="51">
        <v>56</v>
      </c>
      <c r="D193" s="52">
        <v>1</v>
      </c>
      <c r="H193" s="75"/>
      <c r="I193" s="18"/>
      <c r="J193" s="75"/>
      <c r="K193" s="18"/>
    </row>
    <row r="194" spans="1:11" x14ac:dyDescent="0.25">
      <c r="A194" s="8"/>
      <c r="B194" s="91" t="s">
        <v>40</v>
      </c>
      <c r="C194" s="51">
        <v>56</v>
      </c>
      <c r="D194" s="52">
        <v>2</v>
      </c>
      <c r="I194" s="18"/>
      <c r="J194" s="73"/>
      <c r="K194" s="18"/>
    </row>
    <row r="195" spans="1:11" x14ac:dyDescent="0.25">
      <c r="A195" s="8">
        <v>5</v>
      </c>
      <c r="B195" s="5" t="s">
        <v>74</v>
      </c>
      <c r="C195" s="51">
        <v>57</v>
      </c>
      <c r="D195" s="52">
        <v>1</v>
      </c>
      <c r="I195" s="18"/>
      <c r="J195" s="73"/>
      <c r="K195" s="18"/>
    </row>
    <row r="196" spans="1:11" x14ac:dyDescent="0.25">
      <c r="A196" s="8"/>
      <c r="B196" s="5" t="s">
        <v>41</v>
      </c>
      <c r="C196" s="53">
        <v>57</v>
      </c>
      <c r="D196" s="52">
        <v>4</v>
      </c>
      <c r="E196" s="18"/>
      <c r="F196" s="18"/>
      <c r="G196" s="18"/>
      <c r="H196" s="18"/>
      <c r="I196" s="18"/>
      <c r="J196" s="18"/>
    </row>
    <row r="197" spans="1:11" x14ac:dyDescent="0.25">
      <c r="A197" s="149">
        <v>7</v>
      </c>
      <c r="B197" s="104" t="s">
        <v>34</v>
      </c>
      <c r="C197" s="51">
        <v>59</v>
      </c>
      <c r="D197" s="52">
        <v>1</v>
      </c>
      <c r="E197" s="18"/>
      <c r="F197" s="18"/>
      <c r="G197" s="18"/>
      <c r="H197" s="18"/>
      <c r="I197" s="18"/>
      <c r="J197" s="18"/>
    </row>
    <row r="198" spans="1:11" x14ac:dyDescent="0.25">
      <c r="A198" s="8">
        <v>8</v>
      </c>
      <c r="B198" s="5" t="s">
        <v>47</v>
      </c>
      <c r="C198" s="55">
        <v>63</v>
      </c>
      <c r="D198" s="56">
        <v>2</v>
      </c>
      <c r="E198" s="18"/>
      <c r="F198" s="18"/>
      <c r="G198" s="18"/>
      <c r="H198" s="18"/>
      <c r="I198" s="18"/>
      <c r="J198" s="18"/>
    </row>
    <row r="199" spans="1:11" x14ac:dyDescent="0.25">
      <c r="A199" s="8">
        <v>9</v>
      </c>
      <c r="B199" s="5" t="s">
        <v>38</v>
      </c>
      <c r="C199" s="55">
        <v>65</v>
      </c>
      <c r="D199" s="56">
        <v>2</v>
      </c>
      <c r="E199" s="18"/>
      <c r="F199" s="18"/>
      <c r="G199" s="18"/>
      <c r="H199" s="18"/>
      <c r="I199" s="18"/>
      <c r="J199" s="18"/>
    </row>
    <row r="200" spans="1:11" ht="15.75" thickBot="1" x14ac:dyDescent="0.3">
      <c r="A200" s="8"/>
      <c r="B200" s="139"/>
      <c r="C200" s="55"/>
      <c r="D200" s="56"/>
      <c r="E200" s="18"/>
      <c r="F200" s="18"/>
      <c r="G200" s="18"/>
      <c r="H200" s="18"/>
      <c r="I200" s="18"/>
      <c r="J200" s="18"/>
    </row>
    <row r="201" spans="1:11" ht="15.75" thickBot="1" x14ac:dyDescent="0.3">
      <c r="A201" s="149"/>
      <c r="B201" s="71" t="s">
        <v>24</v>
      </c>
      <c r="C201" s="75"/>
      <c r="D201" s="108"/>
      <c r="E201" s="18"/>
      <c r="F201" s="18"/>
      <c r="G201" s="18"/>
      <c r="H201" s="18"/>
      <c r="I201" s="18"/>
      <c r="J201" s="18"/>
    </row>
    <row r="202" spans="1:11" ht="15.75" thickBot="1" x14ac:dyDescent="0.3">
      <c r="A202" s="109"/>
      <c r="B202" s="110"/>
      <c r="C202" s="111"/>
      <c r="D202" s="123"/>
      <c r="E202" s="18"/>
      <c r="F202" s="18"/>
      <c r="G202" s="18"/>
      <c r="H202" s="18"/>
      <c r="I202" s="18"/>
      <c r="J202" s="18"/>
    </row>
    <row r="204" spans="1:11" ht="21" x14ac:dyDescent="0.35">
      <c r="A204" s="2" t="s">
        <v>81</v>
      </c>
      <c r="H204" s="2" t="s">
        <v>82</v>
      </c>
      <c r="J204" s="73"/>
    </row>
    <row r="205" spans="1:11" x14ac:dyDescent="0.25">
      <c r="J205" s="73"/>
    </row>
    <row r="206" spans="1:11" ht="18.75" x14ac:dyDescent="0.3">
      <c r="A206" s="3" t="s">
        <v>25</v>
      </c>
      <c r="H206" s="3" t="s">
        <v>36</v>
      </c>
      <c r="J206" s="73"/>
      <c r="K206" s="73"/>
    </row>
    <row r="207" spans="1:11" ht="15.75" thickBot="1" x14ac:dyDescent="0.3">
      <c r="J207" s="73"/>
      <c r="K207" s="73"/>
    </row>
    <row r="208" spans="1:11" ht="15.75" thickBot="1" x14ac:dyDescent="0.3">
      <c r="A208" s="7" t="s">
        <v>10</v>
      </c>
      <c r="B208" s="131" t="s">
        <v>0</v>
      </c>
      <c r="C208" s="69" t="s">
        <v>11</v>
      </c>
      <c r="D208" s="69" t="s">
        <v>7</v>
      </c>
      <c r="H208" s="96" t="s">
        <v>10</v>
      </c>
      <c r="I208" s="6" t="s">
        <v>0</v>
      </c>
      <c r="J208" s="136" t="s">
        <v>11</v>
      </c>
      <c r="K208" s="137" t="s">
        <v>7</v>
      </c>
    </row>
    <row r="209" spans="1:11" ht="15.75" thickBot="1" x14ac:dyDescent="0.3">
      <c r="A209" s="176"/>
      <c r="B209" s="71" t="s">
        <v>8</v>
      </c>
      <c r="C209" s="369"/>
      <c r="D209" s="137"/>
      <c r="H209" s="118"/>
      <c r="I209" s="71" t="s">
        <v>8</v>
      </c>
      <c r="J209" s="134"/>
      <c r="K209" s="52"/>
    </row>
    <row r="210" spans="1:11" ht="15.75" thickBot="1" x14ac:dyDescent="0.3">
      <c r="A210" s="8">
        <v>1</v>
      </c>
      <c r="B210" s="104" t="s">
        <v>48</v>
      </c>
      <c r="C210" s="51">
        <v>43</v>
      </c>
      <c r="D210" s="52">
        <v>3</v>
      </c>
      <c r="H210" s="76"/>
      <c r="I210" s="139"/>
      <c r="J210" s="51"/>
      <c r="K210" s="52"/>
    </row>
    <row r="211" spans="1:11" ht="15.75" thickBot="1" x14ac:dyDescent="0.3">
      <c r="A211" s="8">
        <v>2</v>
      </c>
      <c r="B211" s="5" t="s">
        <v>29</v>
      </c>
      <c r="C211" s="51">
        <v>44</v>
      </c>
      <c r="D211" s="52">
        <v>3</v>
      </c>
      <c r="H211" s="76"/>
      <c r="I211" s="71" t="s">
        <v>9</v>
      </c>
      <c r="J211" s="140"/>
      <c r="K211" s="138"/>
    </row>
    <row r="212" spans="1:11" ht="15.75" thickBot="1" x14ac:dyDescent="0.3">
      <c r="A212" s="8">
        <v>3</v>
      </c>
      <c r="B212" s="5" t="s">
        <v>28</v>
      </c>
      <c r="C212" s="51">
        <v>52</v>
      </c>
      <c r="D212" s="52">
        <v>1</v>
      </c>
      <c r="H212" s="9"/>
      <c r="I212" s="92"/>
      <c r="J212" s="51"/>
      <c r="K212" s="54"/>
    </row>
    <row r="213" spans="1:11" ht="15.75" thickBot="1" x14ac:dyDescent="0.3">
      <c r="A213" s="76">
        <v>4</v>
      </c>
      <c r="B213" s="5" t="s">
        <v>27</v>
      </c>
      <c r="C213" s="53">
        <v>58</v>
      </c>
      <c r="D213" s="52">
        <v>1</v>
      </c>
      <c r="H213" s="109"/>
      <c r="I213" s="71" t="s">
        <v>24</v>
      </c>
      <c r="J213" s="368"/>
      <c r="K213" s="125"/>
    </row>
    <row r="214" spans="1:11" x14ac:dyDescent="0.25">
      <c r="A214" s="76">
        <v>5</v>
      </c>
      <c r="B214" s="5" t="s">
        <v>26</v>
      </c>
      <c r="C214" s="51">
        <v>60</v>
      </c>
      <c r="D214" s="115">
        <v>2</v>
      </c>
      <c r="H214" s="75"/>
      <c r="I214" s="18"/>
      <c r="J214" s="75"/>
      <c r="K214" s="18"/>
    </row>
    <row r="215" spans="1:11" x14ac:dyDescent="0.25">
      <c r="A215" s="76">
        <v>6</v>
      </c>
      <c r="B215" s="5" t="s">
        <v>31</v>
      </c>
      <c r="C215" s="51">
        <v>67</v>
      </c>
      <c r="D215" s="115">
        <v>1</v>
      </c>
      <c r="H215" s="75"/>
      <c r="I215" s="18"/>
      <c r="J215" s="75"/>
      <c r="K215" s="18"/>
    </row>
    <row r="216" spans="1:11" ht="15.75" thickBot="1" x14ac:dyDescent="0.3">
      <c r="A216" s="76"/>
      <c r="B216" s="5"/>
      <c r="C216" s="51"/>
      <c r="D216" s="115"/>
      <c r="H216" s="75"/>
      <c r="I216" s="18"/>
      <c r="J216" s="75"/>
      <c r="K216" s="18"/>
    </row>
    <row r="217" spans="1:11" ht="15.75" thickBot="1" x14ac:dyDescent="0.3">
      <c r="A217" s="76"/>
      <c r="B217" s="71" t="s">
        <v>9</v>
      </c>
      <c r="C217" s="75"/>
      <c r="D217" s="115"/>
      <c r="H217" s="75"/>
      <c r="I217" s="18"/>
      <c r="J217" s="75"/>
      <c r="K217" s="18"/>
    </row>
    <row r="218" spans="1:11" x14ac:dyDescent="0.25">
      <c r="A218" s="76">
        <v>1</v>
      </c>
      <c r="B218" s="103" t="s">
        <v>43</v>
      </c>
      <c r="C218" s="51">
        <v>46</v>
      </c>
      <c r="D218" s="56">
        <v>3</v>
      </c>
      <c r="I218" s="18"/>
      <c r="J218" s="73"/>
      <c r="K218" s="18"/>
    </row>
    <row r="219" spans="1:11" x14ac:dyDescent="0.25">
      <c r="A219" s="8">
        <v>2</v>
      </c>
      <c r="B219" s="4" t="s">
        <v>50</v>
      </c>
      <c r="C219" s="51">
        <v>50</v>
      </c>
      <c r="D219" s="52">
        <v>2</v>
      </c>
      <c r="I219" s="18"/>
      <c r="J219" s="73"/>
      <c r="K219" s="18"/>
    </row>
    <row r="220" spans="1:11" x14ac:dyDescent="0.25">
      <c r="A220" s="8">
        <v>3</v>
      </c>
      <c r="B220" s="79" t="s">
        <v>32</v>
      </c>
      <c r="C220" s="51">
        <v>52</v>
      </c>
      <c r="D220" s="52">
        <v>2</v>
      </c>
      <c r="H220" s="75"/>
      <c r="I220" s="18"/>
      <c r="J220" s="75"/>
      <c r="K220" s="18"/>
    </row>
    <row r="221" spans="1:11" x14ac:dyDescent="0.25">
      <c r="A221" s="8"/>
      <c r="B221" s="5" t="s">
        <v>41</v>
      </c>
      <c r="C221" s="51">
        <v>52</v>
      </c>
      <c r="D221" s="52">
        <v>2</v>
      </c>
      <c r="I221" s="18"/>
      <c r="J221" s="73"/>
      <c r="K221" s="18"/>
    </row>
    <row r="222" spans="1:11" x14ac:dyDescent="0.25">
      <c r="A222" s="8">
        <v>5</v>
      </c>
      <c r="B222" s="5" t="s">
        <v>47</v>
      </c>
      <c r="C222" s="51">
        <v>53</v>
      </c>
      <c r="D222" s="52">
        <v>1</v>
      </c>
      <c r="I222" s="18"/>
      <c r="J222" s="73"/>
      <c r="K222" s="18"/>
    </row>
    <row r="223" spans="1:11" x14ac:dyDescent="0.25">
      <c r="A223" s="8">
        <v>6</v>
      </c>
      <c r="B223" s="5" t="s">
        <v>42</v>
      </c>
      <c r="C223" s="53">
        <v>55</v>
      </c>
      <c r="D223" s="52">
        <v>2</v>
      </c>
      <c r="E223" s="18"/>
      <c r="F223" s="18"/>
      <c r="G223" s="18"/>
      <c r="H223" s="18"/>
      <c r="I223" s="18"/>
      <c r="J223" s="18"/>
    </row>
    <row r="224" spans="1:11" x14ac:dyDescent="0.25">
      <c r="A224" s="149">
        <v>7</v>
      </c>
      <c r="B224" s="5" t="s">
        <v>38</v>
      </c>
      <c r="C224" s="51">
        <v>58</v>
      </c>
      <c r="D224" s="52">
        <v>2</v>
      </c>
      <c r="E224" s="18"/>
      <c r="F224" s="18"/>
      <c r="G224" s="18"/>
      <c r="H224" s="18"/>
      <c r="I224" s="18"/>
      <c r="J224" s="18"/>
    </row>
    <row r="225" spans="1:10" x14ac:dyDescent="0.25">
      <c r="A225" s="8">
        <v>8</v>
      </c>
      <c r="B225" s="5" t="s">
        <v>74</v>
      </c>
      <c r="C225" s="55">
        <v>61</v>
      </c>
      <c r="D225" s="56">
        <v>1</v>
      </c>
      <c r="E225" s="18"/>
      <c r="F225" s="18"/>
      <c r="G225" s="18"/>
      <c r="H225" s="18"/>
      <c r="I225" s="18"/>
      <c r="J225" s="18"/>
    </row>
    <row r="226" spans="1:10" x14ac:dyDescent="0.25">
      <c r="A226" s="8">
        <v>9</v>
      </c>
      <c r="B226" s="91" t="s">
        <v>40</v>
      </c>
      <c r="C226" s="55">
        <v>66</v>
      </c>
      <c r="D226" s="56">
        <v>2</v>
      </c>
      <c r="E226" s="18"/>
      <c r="F226" s="18"/>
      <c r="G226" s="18"/>
      <c r="H226" s="18"/>
      <c r="I226" s="18"/>
      <c r="J226" s="18"/>
    </row>
    <row r="227" spans="1:10" x14ac:dyDescent="0.25">
      <c r="A227" s="8">
        <v>10</v>
      </c>
      <c r="B227" s="104" t="s">
        <v>64</v>
      </c>
      <c r="C227" s="55">
        <v>82</v>
      </c>
      <c r="D227" s="56">
        <v>0</v>
      </c>
      <c r="E227" s="18"/>
      <c r="F227" s="18"/>
      <c r="G227" s="18"/>
      <c r="H227" s="18"/>
      <c r="I227" s="18"/>
      <c r="J227" s="18"/>
    </row>
    <row r="228" spans="1:10" ht="15.75" thickBot="1" x14ac:dyDescent="0.3">
      <c r="A228" s="8"/>
      <c r="B228" s="139"/>
      <c r="C228" s="55"/>
      <c r="D228" s="56"/>
      <c r="E228" s="18"/>
      <c r="F228" s="18"/>
      <c r="G228" s="18"/>
      <c r="H228" s="18"/>
      <c r="I228" s="18"/>
      <c r="J228" s="18"/>
    </row>
    <row r="229" spans="1:10" ht="15.75" thickBot="1" x14ac:dyDescent="0.3">
      <c r="A229" s="149"/>
      <c r="B229" s="71" t="s">
        <v>24</v>
      </c>
      <c r="C229" s="75"/>
      <c r="D229" s="108"/>
      <c r="E229" s="18"/>
      <c r="F229" s="18"/>
      <c r="G229" s="18"/>
      <c r="H229" s="18"/>
      <c r="I229" s="18"/>
      <c r="J229" s="18"/>
    </row>
    <row r="230" spans="1:10" ht="15.75" thickBot="1" x14ac:dyDescent="0.3">
      <c r="A230" s="109"/>
      <c r="B230" s="110"/>
      <c r="C230" s="111"/>
      <c r="D230" s="123"/>
      <c r="E230" s="18"/>
      <c r="F230" s="18"/>
      <c r="G230" s="18"/>
      <c r="H230" s="18"/>
      <c r="I230" s="18"/>
      <c r="J230" s="18"/>
    </row>
  </sheetData>
  <sortState xmlns:xlrd2="http://schemas.microsoft.com/office/spreadsheetml/2017/richdata2" ref="B218:D227">
    <sortCondition ref="C218:C227"/>
  </sortState>
  <pageMargins left="0.7" right="0.7" top="0.75" bottom="0.75" header="0.3" footer="0.3"/>
  <pageSetup paperSize="9" orientation="portrait" r:id="rId1"/>
  <rowBreaks count="7" manualBreakCount="7">
    <brk id="28" max="16383" man="1"/>
    <brk id="60" max="16383" man="1"/>
    <brk id="88" max="16383" man="1"/>
    <brk id="120" max="16383" man="1"/>
    <brk id="146" max="16383" man="1"/>
    <brk id="176" max="16383" man="1"/>
    <brk id="20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40"/>
  <sheetViews>
    <sheetView topLeftCell="A209" workbookViewId="0">
      <selection activeCell="F214" sqref="F214"/>
    </sheetView>
  </sheetViews>
  <sheetFormatPr defaultRowHeight="15" x14ac:dyDescent="0.25"/>
  <cols>
    <col min="1" max="1" width="6.42578125" customWidth="1"/>
    <col min="2" max="2" width="27.28515625" customWidth="1"/>
    <col min="6" max="6" width="9.7109375" customWidth="1"/>
    <col min="7" max="7" width="13.42578125" customWidth="1"/>
    <col min="8" max="8" width="6.42578125" customWidth="1"/>
    <col min="9" max="9" width="27.28515625" customWidth="1"/>
  </cols>
  <sheetData>
    <row r="1" spans="1:11" ht="21" x14ac:dyDescent="0.35">
      <c r="A1" s="2" t="s">
        <v>83</v>
      </c>
      <c r="C1" s="73"/>
      <c r="D1" s="73"/>
      <c r="H1" s="2" t="s">
        <v>84</v>
      </c>
      <c r="J1" s="73"/>
    </row>
    <row r="2" spans="1:11" x14ac:dyDescent="0.25">
      <c r="C2" s="73"/>
      <c r="D2" s="73"/>
      <c r="J2" s="73"/>
    </row>
    <row r="3" spans="1:11" ht="18.75" x14ac:dyDescent="0.3">
      <c r="A3" s="3" t="s">
        <v>25</v>
      </c>
      <c r="C3" s="73"/>
      <c r="D3" s="73"/>
      <c r="H3" s="3" t="s">
        <v>36</v>
      </c>
      <c r="J3" s="73"/>
      <c r="K3" s="73"/>
    </row>
    <row r="4" spans="1:11" ht="15.75" thickBot="1" x14ac:dyDescent="0.3">
      <c r="C4" s="73"/>
      <c r="D4" s="73"/>
      <c r="J4" s="73"/>
      <c r="K4" s="73"/>
    </row>
    <row r="5" spans="1:11" ht="15.75" thickBot="1" x14ac:dyDescent="0.3">
      <c r="A5" s="113" t="s">
        <v>10</v>
      </c>
      <c r="B5" s="131" t="s">
        <v>0</v>
      </c>
      <c r="C5" s="70" t="s">
        <v>11</v>
      </c>
      <c r="D5" s="70" t="s">
        <v>7</v>
      </c>
      <c r="H5" s="96" t="s">
        <v>10</v>
      </c>
      <c r="I5" s="6" t="s">
        <v>0</v>
      </c>
      <c r="J5" s="136" t="s">
        <v>11</v>
      </c>
      <c r="K5" s="137" t="s">
        <v>7</v>
      </c>
    </row>
    <row r="6" spans="1:11" ht="15.75" thickBot="1" x14ac:dyDescent="0.3">
      <c r="A6" s="118"/>
      <c r="B6" s="71" t="s">
        <v>8</v>
      </c>
      <c r="C6" s="75"/>
      <c r="D6" s="114"/>
      <c r="H6" s="118"/>
      <c r="I6" s="71" t="s">
        <v>8</v>
      </c>
      <c r="J6" s="134"/>
      <c r="K6" s="52"/>
    </row>
    <row r="7" spans="1:11" ht="15.75" thickBot="1" x14ac:dyDescent="0.3">
      <c r="A7" s="8">
        <v>1</v>
      </c>
      <c r="B7" s="5" t="s">
        <v>28</v>
      </c>
      <c r="C7" s="51">
        <v>50</v>
      </c>
      <c r="D7" s="52">
        <v>1</v>
      </c>
      <c r="H7" s="76"/>
      <c r="I7" s="139"/>
      <c r="J7" s="51"/>
      <c r="K7" s="52"/>
    </row>
    <row r="8" spans="1:11" ht="15.75" thickBot="1" x14ac:dyDescent="0.3">
      <c r="A8" s="8">
        <v>2</v>
      </c>
      <c r="B8" s="5" t="s">
        <v>51</v>
      </c>
      <c r="C8" s="51">
        <v>53</v>
      </c>
      <c r="D8" s="52">
        <v>1</v>
      </c>
      <c r="H8" s="76"/>
      <c r="I8" s="71" t="s">
        <v>9</v>
      </c>
      <c r="J8" s="140"/>
      <c r="K8" s="138"/>
    </row>
    <row r="9" spans="1:11" ht="15.75" thickBot="1" x14ac:dyDescent="0.3">
      <c r="A9" s="8">
        <v>3</v>
      </c>
      <c r="B9" s="5" t="s">
        <v>31</v>
      </c>
      <c r="C9" s="51">
        <v>59</v>
      </c>
      <c r="D9" s="52">
        <v>2</v>
      </c>
      <c r="H9" s="9"/>
      <c r="I9" s="92"/>
      <c r="J9" s="51"/>
      <c r="K9" s="54"/>
    </row>
    <row r="10" spans="1:11" ht="15.75" thickBot="1" x14ac:dyDescent="0.3">
      <c r="A10" s="76">
        <v>4</v>
      </c>
      <c r="B10" s="104" t="s">
        <v>26</v>
      </c>
      <c r="C10" s="51">
        <v>68</v>
      </c>
      <c r="D10" s="115">
        <v>0</v>
      </c>
      <c r="H10" s="8"/>
      <c r="I10" s="71" t="s">
        <v>24</v>
      </c>
      <c r="J10" s="75"/>
      <c r="K10" s="115"/>
    </row>
    <row r="11" spans="1:11" ht="15.75" thickBot="1" x14ac:dyDescent="0.3">
      <c r="A11" s="76">
        <v>5</v>
      </c>
      <c r="B11" s="5" t="s">
        <v>30</v>
      </c>
      <c r="C11" s="51">
        <v>76</v>
      </c>
      <c r="D11" s="115">
        <v>1</v>
      </c>
      <c r="H11" s="109"/>
      <c r="I11" s="170"/>
      <c r="J11" s="111"/>
      <c r="K11" s="112"/>
    </row>
    <row r="12" spans="1:11" ht="15.75" thickBot="1" x14ac:dyDescent="0.3">
      <c r="A12" s="76"/>
      <c r="B12" s="5"/>
      <c r="C12" s="51"/>
      <c r="D12" s="115"/>
      <c r="H12" s="75"/>
      <c r="I12" s="85"/>
      <c r="J12" s="75"/>
      <c r="K12" s="18"/>
    </row>
    <row r="13" spans="1:11" ht="15.75" thickBot="1" x14ac:dyDescent="0.3">
      <c r="A13" s="76"/>
      <c r="B13" s="71" t="s">
        <v>9</v>
      </c>
      <c r="C13" s="75"/>
      <c r="D13" s="115"/>
      <c r="H13" s="75"/>
      <c r="I13" s="85"/>
      <c r="J13" s="75"/>
      <c r="K13" s="18"/>
    </row>
    <row r="14" spans="1:11" x14ac:dyDescent="0.25">
      <c r="A14" s="76">
        <v>1</v>
      </c>
      <c r="B14" s="4" t="s">
        <v>43</v>
      </c>
      <c r="C14" s="51">
        <v>39</v>
      </c>
      <c r="D14" s="56">
        <v>1</v>
      </c>
      <c r="H14" s="75"/>
      <c r="I14" s="85"/>
      <c r="J14" s="75"/>
      <c r="K14" s="18"/>
    </row>
    <row r="15" spans="1:11" x14ac:dyDescent="0.25">
      <c r="A15" s="8">
        <v>2</v>
      </c>
      <c r="B15" s="4" t="s">
        <v>32</v>
      </c>
      <c r="C15" s="51">
        <v>42</v>
      </c>
      <c r="D15" s="52">
        <v>2</v>
      </c>
      <c r="H15" s="75"/>
      <c r="I15" s="85"/>
      <c r="J15" s="75"/>
      <c r="K15" s="18"/>
    </row>
    <row r="16" spans="1:11" x14ac:dyDescent="0.25">
      <c r="A16" s="8"/>
      <c r="B16" s="5" t="s">
        <v>53</v>
      </c>
      <c r="C16" s="51">
        <v>42</v>
      </c>
      <c r="D16" s="52">
        <v>3</v>
      </c>
      <c r="H16" s="75"/>
      <c r="I16" s="18"/>
      <c r="J16" s="75"/>
      <c r="K16" s="18"/>
    </row>
    <row r="17" spans="1:11" x14ac:dyDescent="0.25">
      <c r="A17" s="8">
        <v>4</v>
      </c>
      <c r="B17" s="5" t="s">
        <v>33</v>
      </c>
      <c r="C17" s="51">
        <v>45</v>
      </c>
      <c r="D17" s="52">
        <v>1</v>
      </c>
      <c r="J17" s="73"/>
    </row>
    <row r="18" spans="1:11" x14ac:dyDescent="0.25">
      <c r="A18" s="8">
        <v>5</v>
      </c>
      <c r="B18" s="5" t="s">
        <v>47</v>
      </c>
      <c r="C18" s="51">
        <v>46</v>
      </c>
      <c r="D18" s="52">
        <v>3</v>
      </c>
      <c r="I18" s="18"/>
      <c r="J18" s="73"/>
    </row>
    <row r="19" spans="1:11" x14ac:dyDescent="0.25">
      <c r="A19" s="8"/>
      <c r="B19" s="5" t="s">
        <v>50</v>
      </c>
      <c r="C19" s="51">
        <v>46</v>
      </c>
      <c r="D19" s="52">
        <v>0</v>
      </c>
      <c r="I19" s="18"/>
      <c r="J19" s="73"/>
    </row>
    <row r="20" spans="1:11" x14ac:dyDescent="0.25">
      <c r="A20" s="8">
        <v>7</v>
      </c>
      <c r="B20" s="119" t="s">
        <v>40</v>
      </c>
      <c r="C20" s="55">
        <v>53</v>
      </c>
      <c r="D20" s="56">
        <v>1</v>
      </c>
      <c r="I20" s="18"/>
      <c r="J20" s="73"/>
    </row>
    <row r="21" spans="1:11" ht="15.75" thickBot="1" x14ac:dyDescent="0.3">
      <c r="A21" s="8"/>
      <c r="B21" s="139"/>
      <c r="C21" s="55"/>
      <c r="D21" s="56"/>
      <c r="E21" s="18"/>
      <c r="F21" s="18"/>
      <c r="G21" s="18"/>
      <c r="H21" s="18"/>
      <c r="I21" s="18"/>
      <c r="J21" s="18"/>
    </row>
    <row r="22" spans="1:11" ht="15.75" thickBot="1" x14ac:dyDescent="0.3">
      <c r="A22" s="149"/>
      <c r="B22" s="71" t="s">
        <v>24</v>
      </c>
      <c r="C22" s="75"/>
      <c r="D22" s="108"/>
      <c r="E22" s="18"/>
      <c r="F22" s="18"/>
      <c r="G22" s="18"/>
      <c r="H22" s="18"/>
      <c r="I22" s="18"/>
      <c r="J22" s="18"/>
    </row>
    <row r="23" spans="1:11" x14ac:dyDescent="0.25">
      <c r="A23" s="149"/>
      <c r="B23" s="103" t="s">
        <v>42</v>
      </c>
      <c r="C23" s="51">
        <v>60</v>
      </c>
      <c r="D23" s="52">
        <v>1</v>
      </c>
      <c r="E23" s="18"/>
      <c r="F23" s="18"/>
      <c r="G23" s="18"/>
      <c r="H23" s="18"/>
      <c r="I23" s="18"/>
      <c r="J23" s="18"/>
    </row>
    <row r="24" spans="1:11" ht="15.75" thickBot="1" x14ac:dyDescent="0.3">
      <c r="A24" s="109"/>
      <c r="B24" s="150"/>
      <c r="C24" s="179"/>
      <c r="D24" s="384"/>
      <c r="E24" s="18"/>
      <c r="F24" s="18"/>
      <c r="G24" s="18"/>
      <c r="H24" s="18"/>
      <c r="I24" s="18"/>
      <c r="J24" s="18"/>
    </row>
    <row r="25" spans="1:11" x14ac:dyDescent="0.25">
      <c r="A25" s="75"/>
      <c r="B25" s="92"/>
      <c r="C25" s="75"/>
      <c r="D25" s="75"/>
      <c r="E25" s="18"/>
      <c r="F25" s="18"/>
      <c r="G25" s="18"/>
      <c r="H25" s="18"/>
      <c r="I25" s="18"/>
      <c r="J25" s="18"/>
    </row>
    <row r="26" spans="1:11" ht="21" x14ac:dyDescent="0.35">
      <c r="A26" s="2" t="s">
        <v>85</v>
      </c>
      <c r="C26" s="73"/>
      <c r="D26" s="73"/>
      <c r="H26" s="2" t="s">
        <v>86</v>
      </c>
      <c r="J26" s="73"/>
      <c r="K26" s="73"/>
    </row>
    <row r="27" spans="1:11" x14ac:dyDescent="0.25">
      <c r="C27" s="73"/>
      <c r="D27" s="73"/>
      <c r="J27" s="73"/>
      <c r="K27" s="73"/>
    </row>
    <row r="28" spans="1:11" ht="18.75" x14ac:dyDescent="0.3">
      <c r="A28" s="3" t="s">
        <v>25</v>
      </c>
      <c r="C28" s="73"/>
      <c r="D28" s="73"/>
      <c r="H28" s="3" t="s">
        <v>36</v>
      </c>
      <c r="J28" s="73"/>
      <c r="K28" s="73"/>
    </row>
    <row r="29" spans="1:11" ht="15.75" thickBot="1" x14ac:dyDescent="0.3">
      <c r="C29" s="73"/>
      <c r="D29" s="73"/>
      <c r="J29" s="73"/>
      <c r="K29" s="73"/>
    </row>
    <row r="30" spans="1:11" ht="15.75" thickBot="1" x14ac:dyDescent="0.3">
      <c r="A30" s="113" t="s">
        <v>10</v>
      </c>
      <c r="B30" s="131" t="s">
        <v>0</v>
      </c>
      <c r="C30" s="70" t="s">
        <v>11</v>
      </c>
      <c r="D30" s="70" t="s">
        <v>7</v>
      </c>
      <c r="H30" s="96" t="s">
        <v>10</v>
      </c>
      <c r="I30" s="6" t="s">
        <v>0</v>
      </c>
      <c r="J30" s="136" t="s">
        <v>11</v>
      </c>
      <c r="K30" s="137" t="s">
        <v>7</v>
      </c>
    </row>
    <row r="31" spans="1:11" ht="15.75" thickBot="1" x14ac:dyDescent="0.3">
      <c r="A31" s="118"/>
      <c r="B31" s="71" t="s">
        <v>8</v>
      </c>
      <c r="C31" s="75"/>
      <c r="D31" s="114"/>
      <c r="H31" s="118"/>
      <c r="I31" s="71" t="s">
        <v>8</v>
      </c>
      <c r="J31" s="134"/>
      <c r="K31" s="52"/>
    </row>
    <row r="32" spans="1:11" ht="15.75" thickBot="1" x14ac:dyDescent="0.3">
      <c r="A32" s="8">
        <v>1</v>
      </c>
      <c r="B32" s="104" t="s">
        <v>29</v>
      </c>
      <c r="C32" s="51">
        <v>45</v>
      </c>
      <c r="D32" s="52">
        <v>2</v>
      </c>
      <c r="H32" s="76"/>
      <c r="I32" s="139"/>
      <c r="J32" s="51"/>
      <c r="K32" s="52"/>
    </row>
    <row r="33" spans="1:11" ht="15.75" thickBot="1" x14ac:dyDescent="0.3">
      <c r="A33" s="8">
        <v>2</v>
      </c>
      <c r="B33" s="5" t="s">
        <v>51</v>
      </c>
      <c r="C33" s="51">
        <v>50</v>
      </c>
      <c r="D33" s="52">
        <v>1</v>
      </c>
      <c r="H33" s="76"/>
      <c r="I33" s="71" t="s">
        <v>9</v>
      </c>
      <c r="J33" s="140"/>
      <c r="K33" s="138"/>
    </row>
    <row r="34" spans="1:11" ht="15.75" thickBot="1" x14ac:dyDescent="0.3">
      <c r="A34" s="8">
        <v>3</v>
      </c>
      <c r="B34" s="5" t="s">
        <v>28</v>
      </c>
      <c r="C34" s="51">
        <v>53</v>
      </c>
      <c r="D34" s="52">
        <v>2</v>
      </c>
      <c r="H34" s="9"/>
      <c r="I34" s="92"/>
      <c r="J34" s="51"/>
      <c r="K34" s="54"/>
    </row>
    <row r="35" spans="1:11" ht="15.75" thickBot="1" x14ac:dyDescent="0.3">
      <c r="A35" s="8">
        <v>4</v>
      </c>
      <c r="B35" s="4" t="s">
        <v>39</v>
      </c>
      <c r="C35" s="51">
        <v>54</v>
      </c>
      <c r="D35" s="52">
        <v>3</v>
      </c>
      <c r="H35" s="8"/>
      <c r="I35" s="71" t="s">
        <v>24</v>
      </c>
      <c r="J35" s="75"/>
      <c r="K35" s="115"/>
    </row>
    <row r="36" spans="1:11" ht="15.75" thickBot="1" x14ac:dyDescent="0.3">
      <c r="A36" s="8">
        <v>5</v>
      </c>
      <c r="B36" s="4" t="s">
        <v>26</v>
      </c>
      <c r="C36" s="51">
        <v>55</v>
      </c>
      <c r="D36" s="52">
        <v>3</v>
      </c>
      <c r="H36" s="109"/>
      <c r="I36" s="170"/>
      <c r="J36" s="111"/>
      <c r="K36" s="112"/>
    </row>
    <row r="37" spans="1:11" x14ac:dyDescent="0.25">
      <c r="A37" s="8">
        <v>6</v>
      </c>
      <c r="B37" s="103" t="s">
        <v>31</v>
      </c>
      <c r="C37" s="51">
        <v>63</v>
      </c>
      <c r="D37" s="52">
        <v>2</v>
      </c>
      <c r="H37" s="75"/>
      <c r="I37" s="85"/>
      <c r="J37" s="75"/>
      <c r="K37" s="18"/>
    </row>
    <row r="38" spans="1:11" ht="15.75" thickBot="1" x14ac:dyDescent="0.3">
      <c r="A38" s="8"/>
      <c r="B38" s="103"/>
      <c r="C38" s="51"/>
      <c r="D38" s="52"/>
      <c r="H38" s="75"/>
      <c r="I38" s="85"/>
      <c r="J38" s="75"/>
      <c r="K38" s="18"/>
    </row>
    <row r="39" spans="1:11" ht="15.75" thickBot="1" x14ac:dyDescent="0.3">
      <c r="A39" s="76"/>
      <c r="B39" s="71" t="s">
        <v>9</v>
      </c>
      <c r="C39" s="75"/>
      <c r="D39" s="115"/>
      <c r="H39" s="75"/>
      <c r="I39" s="85"/>
      <c r="J39" s="75"/>
      <c r="K39" s="18"/>
    </row>
    <row r="40" spans="1:11" x14ac:dyDescent="0.25">
      <c r="A40" s="76">
        <v>1</v>
      </c>
      <c r="B40" s="4" t="s">
        <v>43</v>
      </c>
      <c r="C40" s="51">
        <v>48</v>
      </c>
      <c r="D40" s="56">
        <v>3</v>
      </c>
      <c r="H40" s="75"/>
      <c r="I40" s="85"/>
      <c r="J40" s="75"/>
      <c r="K40" s="18"/>
    </row>
    <row r="41" spans="1:11" x14ac:dyDescent="0.25">
      <c r="A41" s="8"/>
      <c r="B41" s="5" t="s">
        <v>33</v>
      </c>
      <c r="C41" s="51">
        <v>48</v>
      </c>
      <c r="D41" s="52">
        <v>4</v>
      </c>
      <c r="H41" s="75"/>
      <c r="I41" s="18"/>
      <c r="J41" s="75"/>
      <c r="K41" s="18"/>
    </row>
    <row r="42" spans="1:11" x14ac:dyDescent="0.25">
      <c r="A42" s="8">
        <v>3</v>
      </c>
      <c r="B42" s="104" t="s">
        <v>47</v>
      </c>
      <c r="C42" s="51">
        <v>49</v>
      </c>
      <c r="D42" s="52">
        <v>2</v>
      </c>
      <c r="H42" s="18"/>
      <c r="I42" s="18"/>
      <c r="J42" s="75"/>
      <c r="K42" s="18"/>
    </row>
    <row r="43" spans="1:11" x14ac:dyDescent="0.25">
      <c r="A43" s="8">
        <v>4</v>
      </c>
      <c r="B43" s="104" t="s">
        <v>32</v>
      </c>
      <c r="C43" s="51">
        <v>51</v>
      </c>
      <c r="D43" s="52">
        <v>1</v>
      </c>
      <c r="I43" s="18"/>
      <c r="J43" s="73"/>
      <c r="K43" s="18"/>
    </row>
    <row r="44" spans="1:11" x14ac:dyDescent="0.25">
      <c r="A44" s="8">
        <v>5</v>
      </c>
      <c r="B44" s="5" t="s">
        <v>38</v>
      </c>
      <c r="C44" s="53">
        <v>63</v>
      </c>
      <c r="D44" s="52">
        <v>2</v>
      </c>
      <c r="E44" s="18"/>
      <c r="F44" s="18"/>
      <c r="G44" s="18"/>
      <c r="H44" s="18"/>
      <c r="I44" s="85"/>
      <c r="J44" s="18"/>
      <c r="K44" s="18"/>
    </row>
    <row r="45" spans="1:11" ht="15.75" thickBot="1" x14ac:dyDescent="0.3">
      <c r="A45" s="8"/>
      <c r="B45" s="144"/>
      <c r="C45" s="51"/>
      <c r="D45" s="52"/>
      <c r="E45" s="18"/>
      <c r="F45" s="18"/>
      <c r="G45" s="18"/>
      <c r="H45" s="75"/>
      <c r="I45" s="85"/>
      <c r="J45" s="75"/>
      <c r="K45" s="75"/>
    </row>
    <row r="46" spans="1:11" ht="15.75" thickBot="1" x14ac:dyDescent="0.3">
      <c r="A46" s="149"/>
      <c r="B46" s="71" t="s">
        <v>24</v>
      </c>
      <c r="C46" s="75"/>
      <c r="D46" s="108"/>
      <c r="E46" s="18"/>
      <c r="F46" s="18"/>
      <c r="G46" s="18"/>
      <c r="H46" s="75"/>
      <c r="I46" s="18"/>
      <c r="J46" s="75"/>
      <c r="K46" s="75"/>
    </row>
    <row r="47" spans="1:11" x14ac:dyDescent="0.25">
      <c r="A47" s="8">
        <v>1</v>
      </c>
      <c r="B47" s="103" t="s">
        <v>89</v>
      </c>
      <c r="C47" s="51">
        <v>60</v>
      </c>
      <c r="D47" s="52">
        <v>1</v>
      </c>
      <c r="E47" s="18"/>
      <c r="F47" s="18"/>
      <c r="G47" s="18"/>
      <c r="H47" s="75"/>
      <c r="I47" s="18"/>
      <c r="J47" s="75"/>
      <c r="K47" s="75"/>
    </row>
    <row r="48" spans="1:11" x14ac:dyDescent="0.25">
      <c r="A48" s="8">
        <v>2</v>
      </c>
      <c r="B48" s="104" t="s">
        <v>42</v>
      </c>
      <c r="C48" s="51">
        <v>69</v>
      </c>
      <c r="D48" s="52">
        <v>0</v>
      </c>
      <c r="E48" s="18"/>
      <c r="F48" s="18"/>
      <c r="G48" s="18"/>
      <c r="H48" s="75"/>
      <c r="I48" s="18"/>
      <c r="J48" s="75"/>
      <c r="K48" s="75"/>
    </row>
    <row r="49" spans="1:11" ht="15.75" thickBot="1" x14ac:dyDescent="0.3">
      <c r="A49" s="396"/>
      <c r="B49" s="150"/>
      <c r="C49" s="179"/>
      <c r="D49" s="384"/>
      <c r="E49" s="18"/>
      <c r="F49" s="18"/>
      <c r="G49" s="18"/>
      <c r="H49" s="75"/>
      <c r="I49" s="18"/>
      <c r="J49" s="75"/>
      <c r="K49" s="75"/>
    </row>
    <row r="50" spans="1:11" x14ac:dyDescent="0.25">
      <c r="A50" s="75"/>
      <c r="B50" s="92"/>
      <c r="C50" s="75"/>
      <c r="D50" s="75"/>
      <c r="E50" s="18"/>
      <c r="F50" s="18"/>
      <c r="G50" s="18"/>
      <c r="H50" s="75"/>
      <c r="I50" s="18"/>
      <c r="J50" s="75"/>
      <c r="K50" s="75"/>
    </row>
    <row r="51" spans="1:11" ht="21" x14ac:dyDescent="0.35">
      <c r="A51" s="2" t="s">
        <v>87</v>
      </c>
      <c r="C51" s="73"/>
      <c r="D51" s="73"/>
      <c r="H51" s="2" t="s">
        <v>88</v>
      </c>
      <c r="J51" s="73"/>
      <c r="K51" s="73"/>
    </row>
    <row r="52" spans="1:11" x14ac:dyDescent="0.25">
      <c r="C52" s="73"/>
      <c r="D52" s="73"/>
      <c r="J52" s="73"/>
      <c r="K52" s="73"/>
    </row>
    <row r="53" spans="1:11" ht="18.75" x14ac:dyDescent="0.3">
      <c r="A53" s="3" t="s">
        <v>25</v>
      </c>
      <c r="C53" s="73"/>
      <c r="D53" s="73"/>
      <c r="H53" s="3" t="s">
        <v>36</v>
      </c>
      <c r="J53" s="73"/>
      <c r="K53" s="73"/>
    </row>
    <row r="54" spans="1:11" ht="15.75" thickBot="1" x14ac:dyDescent="0.3">
      <c r="C54" s="73"/>
      <c r="D54" s="73"/>
      <c r="J54" s="73"/>
      <c r="K54" s="73"/>
    </row>
    <row r="55" spans="1:11" ht="15.75" thickBot="1" x14ac:dyDescent="0.3">
      <c r="A55" s="113" t="s">
        <v>10</v>
      </c>
      <c r="B55" s="131" t="s">
        <v>0</v>
      </c>
      <c r="C55" s="70" t="s">
        <v>11</v>
      </c>
      <c r="D55" s="70" t="s">
        <v>7</v>
      </c>
      <c r="H55" s="96" t="s">
        <v>10</v>
      </c>
      <c r="I55" s="6" t="s">
        <v>0</v>
      </c>
      <c r="J55" s="136" t="s">
        <v>11</v>
      </c>
      <c r="K55" s="137" t="s">
        <v>7</v>
      </c>
    </row>
    <row r="56" spans="1:11" ht="15.75" thickBot="1" x14ac:dyDescent="0.3">
      <c r="A56" s="118"/>
      <c r="B56" s="71" t="s">
        <v>8</v>
      </c>
      <c r="C56" s="75"/>
      <c r="D56" s="114"/>
      <c r="H56" s="118"/>
      <c r="I56" s="71" t="s">
        <v>8</v>
      </c>
      <c r="J56" s="134"/>
      <c r="K56" s="52"/>
    </row>
    <row r="57" spans="1:11" ht="15.75" thickBot="1" x14ac:dyDescent="0.3">
      <c r="A57" s="8">
        <v>1</v>
      </c>
      <c r="B57" s="5" t="s">
        <v>26</v>
      </c>
      <c r="C57" s="51">
        <v>49</v>
      </c>
      <c r="D57" s="52">
        <v>3</v>
      </c>
      <c r="H57" s="76"/>
      <c r="I57" s="139"/>
      <c r="J57" s="51"/>
      <c r="K57" s="52"/>
    </row>
    <row r="58" spans="1:11" ht="15.75" thickBot="1" x14ac:dyDescent="0.3">
      <c r="A58" s="8">
        <v>2</v>
      </c>
      <c r="B58" s="5" t="s">
        <v>27</v>
      </c>
      <c r="C58" s="51">
        <v>53</v>
      </c>
      <c r="D58" s="52">
        <v>0</v>
      </c>
      <c r="H58" s="76"/>
      <c r="I58" s="71" t="s">
        <v>9</v>
      </c>
      <c r="J58" s="140"/>
      <c r="K58" s="138"/>
    </row>
    <row r="59" spans="1:11" ht="15.75" thickBot="1" x14ac:dyDescent="0.3">
      <c r="A59" s="8">
        <v>3</v>
      </c>
      <c r="B59" s="5" t="s">
        <v>29</v>
      </c>
      <c r="C59" s="51">
        <v>58</v>
      </c>
      <c r="D59" s="52">
        <v>4</v>
      </c>
      <c r="H59" s="9"/>
      <c r="I59" s="92"/>
      <c r="J59" s="51"/>
      <c r="K59" s="54"/>
    </row>
    <row r="60" spans="1:11" ht="15.75" thickBot="1" x14ac:dyDescent="0.3">
      <c r="A60" s="8"/>
      <c r="B60" s="5" t="s">
        <v>39</v>
      </c>
      <c r="C60" s="51">
        <v>58</v>
      </c>
      <c r="D60" s="52">
        <v>1</v>
      </c>
      <c r="H60" s="8"/>
      <c r="I60" s="71" t="s">
        <v>24</v>
      </c>
      <c r="J60" s="75"/>
      <c r="K60" s="115"/>
    </row>
    <row r="61" spans="1:11" ht="15.75" thickBot="1" x14ac:dyDescent="0.3">
      <c r="A61" s="8">
        <v>5</v>
      </c>
      <c r="B61" s="104" t="s">
        <v>28</v>
      </c>
      <c r="C61" s="51">
        <v>64</v>
      </c>
      <c r="D61" s="52">
        <v>0</v>
      </c>
      <c r="H61" s="109"/>
      <c r="I61" s="170"/>
      <c r="J61" s="111"/>
      <c r="K61" s="112"/>
    </row>
    <row r="62" spans="1:11" x14ac:dyDescent="0.25">
      <c r="A62" s="8">
        <v>6</v>
      </c>
      <c r="B62" s="5" t="s">
        <v>31</v>
      </c>
      <c r="C62" s="51">
        <v>67</v>
      </c>
      <c r="D62" s="52">
        <v>2</v>
      </c>
      <c r="H62" s="75"/>
      <c r="I62" s="85"/>
      <c r="J62" s="75"/>
      <c r="K62" s="18"/>
    </row>
    <row r="63" spans="1:11" x14ac:dyDescent="0.25">
      <c r="A63" s="76">
        <v>7</v>
      </c>
      <c r="B63" s="5" t="s">
        <v>30</v>
      </c>
      <c r="C63" s="134">
        <v>69</v>
      </c>
      <c r="D63" s="52">
        <v>3</v>
      </c>
      <c r="H63" s="75"/>
      <c r="I63" s="85"/>
      <c r="J63" s="75"/>
      <c r="K63" s="18"/>
    </row>
    <row r="64" spans="1:11" ht="15.75" thickBot="1" x14ac:dyDescent="0.3">
      <c r="A64" s="76"/>
      <c r="B64" s="17"/>
      <c r="C64" s="51"/>
      <c r="D64" s="52"/>
      <c r="H64" s="75"/>
      <c r="I64" s="85"/>
      <c r="J64" s="75"/>
      <c r="K64" s="18"/>
    </row>
    <row r="65" spans="1:11" ht="15.75" thickBot="1" x14ac:dyDescent="0.3">
      <c r="A65" s="76"/>
      <c r="B65" s="71" t="s">
        <v>9</v>
      </c>
      <c r="C65" s="75"/>
      <c r="D65" s="108"/>
      <c r="H65" s="75"/>
      <c r="I65" s="85"/>
      <c r="J65" s="75"/>
      <c r="K65" s="18"/>
    </row>
    <row r="66" spans="1:11" x14ac:dyDescent="0.25">
      <c r="A66" s="76">
        <v>1</v>
      </c>
      <c r="B66" s="4" t="s">
        <v>33</v>
      </c>
      <c r="C66" s="51">
        <v>42</v>
      </c>
      <c r="D66" s="52">
        <v>2</v>
      </c>
      <c r="H66" s="75"/>
      <c r="I66" s="18"/>
      <c r="J66" s="75"/>
      <c r="K66" s="18"/>
    </row>
    <row r="67" spans="1:11" x14ac:dyDescent="0.25">
      <c r="A67" s="76"/>
      <c r="B67" s="104" t="s">
        <v>32</v>
      </c>
      <c r="C67" s="55">
        <v>42</v>
      </c>
      <c r="D67" s="114">
        <v>2</v>
      </c>
      <c r="H67" s="75"/>
      <c r="I67" s="18"/>
      <c r="J67" s="75"/>
      <c r="K67" s="18"/>
    </row>
    <row r="68" spans="1:11" x14ac:dyDescent="0.25">
      <c r="A68" s="76">
        <v>3</v>
      </c>
      <c r="B68" s="142" t="s">
        <v>35</v>
      </c>
      <c r="C68" s="51">
        <v>43</v>
      </c>
      <c r="D68" s="114">
        <v>1</v>
      </c>
      <c r="H68" s="75"/>
      <c r="I68" s="18"/>
      <c r="J68" s="75"/>
      <c r="K68" s="75"/>
    </row>
    <row r="69" spans="1:11" x14ac:dyDescent="0.25">
      <c r="A69" s="76">
        <v>4</v>
      </c>
      <c r="B69" s="104" t="s">
        <v>34</v>
      </c>
      <c r="C69" s="51">
        <v>44</v>
      </c>
      <c r="D69" s="115">
        <v>2</v>
      </c>
      <c r="H69" s="18"/>
      <c r="I69" s="18"/>
      <c r="J69" s="75"/>
      <c r="K69" s="75"/>
    </row>
    <row r="70" spans="1:11" x14ac:dyDescent="0.25">
      <c r="A70" s="76">
        <v>5</v>
      </c>
      <c r="B70" s="104" t="s">
        <v>43</v>
      </c>
      <c r="C70" s="51">
        <v>46</v>
      </c>
      <c r="D70" s="115">
        <v>2</v>
      </c>
      <c r="H70" s="75"/>
      <c r="I70" s="18"/>
      <c r="J70" s="75"/>
      <c r="K70" s="75"/>
    </row>
    <row r="71" spans="1:11" x14ac:dyDescent="0.25">
      <c r="A71" s="120">
        <v>6</v>
      </c>
      <c r="B71" s="103" t="s">
        <v>47</v>
      </c>
      <c r="C71" s="51">
        <v>55</v>
      </c>
      <c r="D71" s="108">
        <v>4</v>
      </c>
      <c r="H71" s="18"/>
      <c r="I71" s="18"/>
      <c r="J71" s="75"/>
      <c r="K71" s="18"/>
    </row>
    <row r="72" spans="1:11" x14ac:dyDescent="0.25">
      <c r="A72" s="120">
        <v>7</v>
      </c>
      <c r="B72" s="103" t="s">
        <v>50</v>
      </c>
      <c r="C72" s="51">
        <v>56</v>
      </c>
      <c r="D72" s="138">
        <v>0</v>
      </c>
      <c r="I72" s="18"/>
      <c r="J72" s="73"/>
      <c r="K72" s="18"/>
    </row>
    <row r="73" spans="1:11" x14ac:dyDescent="0.25">
      <c r="A73" s="120">
        <v>8</v>
      </c>
      <c r="B73" s="103" t="s">
        <v>40</v>
      </c>
      <c r="C73" s="51">
        <v>66</v>
      </c>
      <c r="D73" s="138">
        <v>3</v>
      </c>
      <c r="I73" s="18"/>
      <c r="J73" s="73"/>
      <c r="K73" s="18"/>
    </row>
    <row r="74" spans="1:11" x14ac:dyDescent="0.25">
      <c r="A74" s="120">
        <v>9</v>
      </c>
      <c r="B74" s="103" t="s">
        <v>38</v>
      </c>
      <c r="C74" s="51">
        <v>69</v>
      </c>
      <c r="D74" s="138">
        <v>0</v>
      </c>
      <c r="I74" s="18"/>
      <c r="J74" s="73"/>
      <c r="K74" s="18"/>
    </row>
    <row r="75" spans="1:11" ht="15.75" thickBot="1" x14ac:dyDescent="0.3">
      <c r="A75" s="8"/>
      <c r="B75" s="5"/>
      <c r="C75" s="51"/>
      <c r="D75" s="52"/>
      <c r="E75" s="18"/>
      <c r="F75" s="18"/>
      <c r="G75" s="18"/>
      <c r="H75" s="18"/>
      <c r="I75" s="18"/>
      <c r="J75" s="18"/>
      <c r="K75" s="18"/>
    </row>
    <row r="76" spans="1:11" ht="15.75" thickBot="1" x14ac:dyDescent="0.3">
      <c r="A76" s="120"/>
      <c r="B76" s="71" t="s">
        <v>24</v>
      </c>
      <c r="C76" s="75"/>
      <c r="D76" s="138"/>
      <c r="E76" s="18"/>
      <c r="F76" s="18"/>
      <c r="G76" s="18"/>
      <c r="H76" s="18"/>
      <c r="I76" s="18"/>
      <c r="J76" s="18"/>
      <c r="K76" s="18"/>
    </row>
    <row r="77" spans="1:11" x14ac:dyDescent="0.25">
      <c r="A77" s="8">
        <v>1</v>
      </c>
      <c r="B77" s="103" t="s">
        <v>42</v>
      </c>
      <c r="C77" s="51">
        <v>54</v>
      </c>
      <c r="D77" s="52">
        <v>0</v>
      </c>
      <c r="E77" s="18"/>
      <c r="F77" s="18"/>
      <c r="G77" s="18"/>
      <c r="H77" s="18"/>
      <c r="I77" s="18"/>
      <c r="J77" s="18"/>
      <c r="K77" s="18"/>
    </row>
    <row r="78" spans="1:11" x14ac:dyDescent="0.25">
      <c r="A78" s="8">
        <v>2</v>
      </c>
      <c r="B78" s="104" t="s">
        <v>89</v>
      </c>
      <c r="C78" s="51">
        <v>66</v>
      </c>
      <c r="D78" s="52">
        <v>0</v>
      </c>
      <c r="E78" s="18"/>
      <c r="F78" s="18"/>
      <c r="G78" s="18"/>
      <c r="H78" s="18"/>
      <c r="I78" s="18"/>
      <c r="J78" s="18"/>
      <c r="K78" s="18"/>
    </row>
    <row r="79" spans="1:11" ht="15.75" thickBot="1" x14ac:dyDescent="0.3">
      <c r="A79" s="396"/>
      <c r="B79" s="143"/>
      <c r="C79" s="179"/>
      <c r="D79" s="384"/>
      <c r="E79" s="18"/>
      <c r="F79" s="18"/>
      <c r="G79" s="18"/>
      <c r="H79" s="18"/>
      <c r="I79" s="18"/>
      <c r="J79" s="18"/>
      <c r="K79" s="18"/>
    </row>
    <row r="80" spans="1:11" x14ac:dyDescent="0.25">
      <c r="A80" s="75"/>
      <c r="B80" s="92"/>
      <c r="C80" s="75"/>
      <c r="D80" s="75"/>
      <c r="E80" s="18"/>
      <c r="F80" s="18"/>
      <c r="G80" s="18"/>
      <c r="H80" s="18"/>
      <c r="I80" s="85"/>
      <c r="J80" s="18"/>
      <c r="K80" s="18"/>
    </row>
    <row r="81" spans="1:11" ht="21" x14ac:dyDescent="0.35">
      <c r="A81" s="2" t="s">
        <v>90</v>
      </c>
      <c r="C81" s="73"/>
      <c r="D81" s="73"/>
      <c r="H81" s="2" t="s">
        <v>91</v>
      </c>
      <c r="J81" s="73"/>
      <c r="K81" s="73"/>
    </row>
    <row r="82" spans="1:11" x14ac:dyDescent="0.25">
      <c r="C82" s="73"/>
      <c r="D82" s="73"/>
      <c r="J82" s="73"/>
      <c r="K82" s="73"/>
    </row>
    <row r="83" spans="1:11" ht="18.75" x14ac:dyDescent="0.3">
      <c r="A83" s="3" t="s">
        <v>25</v>
      </c>
      <c r="C83" s="73"/>
      <c r="D83" s="73"/>
      <c r="H83" s="3" t="s">
        <v>36</v>
      </c>
      <c r="J83" s="73"/>
      <c r="K83" s="73"/>
    </row>
    <row r="84" spans="1:11" ht="15.75" thickBot="1" x14ac:dyDescent="0.3">
      <c r="C84" s="73"/>
      <c r="D84" s="73"/>
      <c r="J84" s="73"/>
      <c r="K84" s="73"/>
    </row>
    <row r="85" spans="1:11" ht="15.75" thickBot="1" x14ac:dyDescent="0.3">
      <c r="A85" s="7" t="s">
        <v>10</v>
      </c>
      <c r="B85" s="131" t="s">
        <v>0</v>
      </c>
      <c r="C85" s="69" t="s">
        <v>11</v>
      </c>
      <c r="D85" s="69" t="s">
        <v>7</v>
      </c>
      <c r="H85" s="96" t="s">
        <v>10</v>
      </c>
      <c r="I85" s="6" t="s">
        <v>0</v>
      </c>
      <c r="J85" s="136" t="s">
        <v>11</v>
      </c>
      <c r="K85" s="137" t="s">
        <v>7</v>
      </c>
    </row>
    <row r="86" spans="1:11" ht="15.75" thickBot="1" x14ac:dyDescent="0.3">
      <c r="A86" s="176"/>
      <c r="B86" s="71" t="s">
        <v>8</v>
      </c>
      <c r="C86" s="177"/>
      <c r="D86" s="178"/>
      <c r="H86" s="118"/>
      <c r="I86" s="71" t="s">
        <v>8</v>
      </c>
      <c r="J86" s="134"/>
      <c r="K86" s="52"/>
    </row>
    <row r="87" spans="1:11" ht="15.75" thickBot="1" x14ac:dyDescent="0.3">
      <c r="A87" s="8">
        <v>1</v>
      </c>
      <c r="B87" s="104" t="s">
        <v>26</v>
      </c>
      <c r="C87" s="51">
        <v>48</v>
      </c>
      <c r="D87" s="52">
        <v>3</v>
      </c>
      <c r="H87" s="76"/>
      <c r="I87" s="139"/>
      <c r="J87" s="51"/>
      <c r="K87" s="52"/>
    </row>
    <row r="88" spans="1:11" ht="15.75" thickBot="1" x14ac:dyDescent="0.3">
      <c r="A88" s="8"/>
      <c r="B88" s="5" t="s">
        <v>29</v>
      </c>
      <c r="C88" s="51">
        <v>48</v>
      </c>
      <c r="D88" s="52">
        <v>3</v>
      </c>
      <c r="H88" s="76"/>
      <c r="I88" s="71" t="s">
        <v>9</v>
      </c>
      <c r="J88" s="140"/>
      <c r="K88" s="138"/>
    </row>
    <row r="89" spans="1:11" ht="15.75" thickBot="1" x14ac:dyDescent="0.3">
      <c r="A89" s="8">
        <v>3</v>
      </c>
      <c r="B89" s="17" t="s">
        <v>27</v>
      </c>
      <c r="C89" s="51">
        <v>51</v>
      </c>
      <c r="D89" s="52">
        <v>2</v>
      </c>
      <c r="H89" s="9"/>
      <c r="I89" s="92"/>
      <c r="J89" s="51"/>
      <c r="K89" s="54"/>
    </row>
    <row r="90" spans="1:11" ht="15.75" thickBot="1" x14ac:dyDescent="0.3">
      <c r="A90" s="8">
        <v>4</v>
      </c>
      <c r="B90" s="5" t="s">
        <v>31</v>
      </c>
      <c r="C90" s="51">
        <v>62</v>
      </c>
      <c r="D90" s="52">
        <v>1</v>
      </c>
      <c r="H90" s="8"/>
      <c r="I90" s="71" t="s">
        <v>24</v>
      </c>
      <c r="J90" s="75"/>
      <c r="K90" s="115"/>
    </row>
    <row r="91" spans="1:11" ht="15.75" thickBot="1" x14ac:dyDescent="0.3">
      <c r="A91" s="8">
        <v>5</v>
      </c>
      <c r="B91" s="5" t="s">
        <v>39</v>
      </c>
      <c r="C91" s="51">
        <v>63</v>
      </c>
      <c r="D91" s="52">
        <v>1</v>
      </c>
      <c r="H91" s="109"/>
      <c r="I91" s="170"/>
      <c r="J91" s="111"/>
      <c r="K91" s="112"/>
    </row>
    <row r="92" spans="1:11" x14ac:dyDescent="0.25">
      <c r="A92" s="76">
        <v>6</v>
      </c>
      <c r="B92" s="5" t="s">
        <v>28</v>
      </c>
      <c r="C92" s="55">
        <v>69</v>
      </c>
      <c r="D92" s="115">
        <v>0</v>
      </c>
      <c r="H92" s="75"/>
      <c r="I92" s="85"/>
      <c r="J92" s="75"/>
      <c r="K92" s="18"/>
    </row>
    <row r="93" spans="1:11" x14ac:dyDescent="0.25">
      <c r="A93" s="120">
        <v>7</v>
      </c>
      <c r="B93" s="5" t="s">
        <v>30</v>
      </c>
      <c r="C93" s="55">
        <v>76</v>
      </c>
      <c r="D93" s="52">
        <v>2</v>
      </c>
      <c r="H93" s="75"/>
      <c r="I93" s="85"/>
      <c r="J93" s="75"/>
      <c r="K93" s="18"/>
    </row>
    <row r="94" spans="1:11" ht="15.75" thickBot="1" x14ac:dyDescent="0.3">
      <c r="A94" s="120"/>
      <c r="B94" s="5"/>
      <c r="C94" s="51"/>
      <c r="D94" s="108"/>
      <c r="H94" s="75"/>
      <c r="I94" s="18"/>
      <c r="J94" s="75"/>
      <c r="K94" s="18"/>
    </row>
    <row r="95" spans="1:11" ht="15.75" thickBot="1" x14ac:dyDescent="0.3">
      <c r="A95" s="120"/>
      <c r="B95" s="71" t="s">
        <v>9</v>
      </c>
      <c r="C95" s="75"/>
      <c r="D95" s="138"/>
      <c r="I95" s="18"/>
      <c r="J95" s="73"/>
      <c r="K95" s="18"/>
    </row>
    <row r="96" spans="1:11" x14ac:dyDescent="0.25">
      <c r="A96" s="76">
        <v>1</v>
      </c>
      <c r="B96" s="104" t="s">
        <v>32</v>
      </c>
      <c r="C96" s="51">
        <v>34</v>
      </c>
      <c r="D96" s="115">
        <v>7</v>
      </c>
      <c r="I96" s="18"/>
      <c r="J96" s="73"/>
      <c r="K96" s="18"/>
    </row>
    <row r="97" spans="1:12" x14ac:dyDescent="0.25">
      <c r="A97" s="120">
        <v>2</v>
      </c>
      <c r="B97" s="4" t="s">
        <v>53</v>
      </c>
      <c r="C97" s="161">
        <v>41</v>
      </c>
      <c r="D97" s="141">
        <v>5</v>
      </c>
      <c r="H97" s="75"/>
      <c r="I97" s="18"/>
      <c r="J97" s="75"/>
      <c r="K97" s="18"/>
    </row>
    <row r="98" spans="1:12" x14ac:dyDescent="0.25">
      <c r="A98" s="120"/>
      <c r="B98" s="91" t="s">
        <v>34</v>
      </c>
      <c r="C98" s="51">
        <v>41</v>
      </c>
      <c r="D98" s="138">
        <v>5</v>
      </c>
      <c r="H98" s="75"/>
      <c r="I98" s="18"/>
      <c r="J98" s="75"/>
      <c r="K98" s="75"/>
    </row>
    <row r="99" spans="1:12" x14ac:dyDescent="0.25">
      <c r="A99" s="8">
        <v>4</v>
      </c>
      <c r="B99" s="4" t="s">
        <v>43</v>
      </c>
      <c r="C99" s="55">
        <v>42</v>
      </c>
      <c r="D99" s="52">
        <v>2</v>
      </c>
      <c r="H99" s="75"/>
      <c r="I99" s="18"/>
      <c r="J99" s="75"/>
      <c r="K99" s="75"/>
    </row>
    <row r="100" spans="1:12" x14ac:dyDescent="0.25">
      <c r="A100" s="8">
        <v>5</v>
      </c>
      <c r="B100" s="142" t="s">
        <v>35</v>
      </c>
      <c r="C100" s="53">
        <v>45</v>
      </c>
      <c r="D100" s="52">
        <v>0</v>
      </c>
      <c r="H100" s="75"/>
      <c r="I100" s="18"/>
      <c r="J100" s="75"/>
      <c r="K100" s="75"/>
      <c r="L100" s="18"/>
    </row>
    <row r="101" spans="1:12" x14ac:dyDescent="0.25">
      <c r="A101" s="120">
        <v>6</v>
      </c>
      <c r="B101" s="104" t="s">
        <v>50</v>
      </c>
      <c r="C101" s="51">
        <v>55</v>
      </c>
      <c r="D101" s="54">
        <v>2</v>
      </c>
      <c r="H101" s="75"/>
      <c r="I101" s="18"/>
      <c r="J101" s="75"/>
      <c r="K101" s="75"/>
      <c r="L101" s="18"/>
    </row>
    <row r="102" spans="1:12" x14ac:dyDescent="0.25">
      <c r="A102" s="120">
        <v>7</v>
      </c>
      <c r="B102" s="144" t="s">
        <v>33</v>
      </c>
      <c r="C102" s="51">
        <v>56</v>
      </c>
      <c r="D102" s="54">
        <v>2</v>
      </c>
      <c r="H102" s="75"/>
      <c r="I102" s="18"/>
      <c r="J102" s="75"/>
      <c r="K102" s="75"/>
      <c r="L102" s="18"/>
    </row>
    <row r="103" spans="1:12" x14ac:dyDescent="0.25">
      <c r="A103" s="120">
        <v>8</v>
      </c>
      <c r="B103" s="144" t="s">
        <v>47</v>
      </c>
      <c r="C103" s="51">
        <v>57</v>
      </c>
      <c r="D103" s="54">
        <v>2</v>
      </c>
      <c r="H103" s="75"/>
      <c r="I103" s="18"/>
      <c r="J103" s="75"/>
      <c r="K103" s="75"/>
      <c r="L103" s="18"/>
    </row>
    <row r="104" spans="1:12" x14ac:dyDescent="0.25">
      <c r="A104" s="120">
        <v>9</v>
      </c>
      <c r="B104" s="135" t="s">
        <v>40</v>
      </c>
      <c r="C104" s="51">
        <v>68</v>
      </c>
      <c r="D104" s="54">
        <v>2</v>
      </c>
      <c r="H104" s="75"/>
      <c r="I104" s="18"/>
      <c r="J104" s="75"/>
      <c r="K104" s="75"/>
      <c r="L104" s="18"/>
    </row>
    <row r="105" spans="1:12" ht="15.75" thickBot="1" x14ac:dyDescent="0.3">
      <c r="A105" s="172"/>
      <c r="B105" s="17"/>
      <c r="C105" s="51"/>
      <c r="D105" s="54"/>
      <c r="H105" s="75"/>
      <c r="I105" s="18"/>
      <c r="J105" s="75"/>
      <c r="K105" s="18"/>
      <c r="L105" s="18"/>
    </row>
    <row r="106" spans="1:12" ht="15.75" thickBot="1" x14ac:dyDescent="0.3">
      <c r="A106" s="76"/>
      <c r="B106" s="71" t="s">
        <v>24</v>
      </c>
      <c r="C106" s="18"/>
      <c r="D106" s="128"/>
      <c r="E106" s="18"/>
      <c r="F106" s="18"/>
      <c r="G106" s="18"/>
      <c r="H106" s="75"/>
      <c r="I106" s="85"/>
      <c r="J106" s="18"/>
      <c r="K106" s="18"/>
      <c r="L106" s="18"/>
    </row>
    <row r="107" spans="1:12" x14ac:dyDescent="0.25">
      <c r="A107" s="8">
        <v>1</v>
      </c>
      <c r="B107" s="397" t="s">
        <v>89</v>
      </c>
      <c r="C107" s="51">
        <v>52</v>
      </c>
      <c r="D107" s="138">
        <v>1</v>
      </c>
      <c r="E107" s="18"/>
      <c r="F107" s="18"/>
      <c r="G107" s="18"/>
      <c r="H107" s="75"/>
      <c r="I107" s="85"/>
      <c r="J107" s="18"/>
      <c r="K107" s="18"/>
      <c r="L107" s="18"/>
    </row>
    <row r="108" spans="1:12" x14ac:dyDescent="0.25">
      <c r="A108" s="8">
        <v>2</v>
      </c>
      <c r="B108" s="398" t="s">
        <v>42</v>
      </c>
      <c r="C108" s="51">
        <v>60</v>
      </c>
      <c r="D108" s="138">
        <v>0</v>
      </c>
      <c r="E108" s="18"/>
      <c r="F108" s="18"/>
      <c r="G108" s="18"/>
      <c r="H108" s="75"/>
      <c r="I108" s="85"/>
      <c r="J108" s="18"/>
      <c r="K108" s="18"/>
      <c r="L108" s="18"/>
    </row>
    <row r="109" spans="1:12" ht="15.75" thickBot="1" x14ac:dyDescent="0.3">
      <c r="A109" s="109"/>
      <c r="B109" s="132"/>
      <c r="C109" s="179"/>
      <c r="D109" s="112"/>
      <c r="E109" s="18"/>
      <c r="F109" s="18"/>
      <c r="G109" s="18"/>
      <c r="H109" s="75"/>
      <c r="I109" s="18"/>
      <c r="J109" s="18"/>
      <c r="K109" s="18"/>
      <c r="L109" s="18"/>
    </row>
    <row r="110" spans="1:12" x14ac:dyDescent="0.25">
      <c r="A110" s="75"/>
      <c r="B110" s="85"/>
      <c r="C110" s="75"/>
      <c r="D110" s="75"/>
      <c r="E110" s="18"/>
      <c r="F110" s="18"/>
      <c r="G110" s="18"/>
      <c r="H110" s="18"/>
      <c r="I110" s="77"/>
      <c r="J110" s="18"/>
      <c r="K110" s="18"/>
      <c r="L110" s="18"/>
    </row>
    <row r="111" spans="1:12" ht="21" x14ac:dyDescent="0.35">
      <c r="A111" s="2" t="s">
        <v>92</v>
      </c>
      <c r="C111" s="73"/>
      <c r="D111" s="73"/>
      <c r="H111" s="2" t="s">
        <v>93</v>
      </c>
      <c r="J111" s="73"/>
      <c r="K111" s="73"/>
    </row>
    <row r="112" spans="1:12" x14ac:dyDescent="0.25">
      <c r="C112" s="73"/>
      <c r="D112" s="73"/>
      <c r="J112" s="73"/>
      <c r="K112" s="73"/>
    </row>
    <row r="113" spans="1:11" ht="18.75" x14ac:dyDescent="0.3">
      <c r="A113" s="3" t="s">
        <v>25</v>
      </c>
      <c r="C113" s="73"/>
      <c r="D113" s="73"/>
      <c r="H113" s="3" t="s">
        <v>36</v>
      </c>
      <c r="J113" s="73"/>
      <c r="K113" s="73"/>
    </row>
    <row r="114" spans="1:11" ht="15.75" thickBot="1" x14ac:dyDescent="0.3">
      <c r="C114" s="73"/>
      <c r="D114" s="73"/>
      <c r="J114" s="73"/>
      <c r="K114" s="73"/>
    </row>
    <row r="115" spans="1:11" ht="15.75" thickBot="1" x14ac:dyDescent="0.3">
      <c r="A115" s="113" t="s">
        <v>10</v>
      </c>
      <c r="B115" s="131" t="s">
        <v>0</v>
      </c>
      <c r="C115" s="70" t="s">
        <v>11</v>
      </c>
      <c r="D115" s="70" t="s">
        <v>7</v>
      </c>
      <c r="H115" s="96" t="s">
        <v>10</v>
      </c>
      <c r="I115" s="6" t="s">
        <v>0</v>
      </c>
      <c r="J115" s="136" t="s">
        <v>11</v>
      </c>
      <c r="K115" s="137" t="s">
        <v>7</v>
      </c>
    </row>
    <row r="116" spans="1:11" ht="15.75" thickBot="1" x14ac:dyDescent="0.3">
      <c r="A116" s="118"/>
      <c r="B116" s="71" t="s">
        <v>8</v>
      </c>
      <c r="C116" s="75"/>
      <c r="D116" s="114"/>
      <c r="H116" s="118"/>
      <c r="I116" s="71" t="s">
        <v>8</v>
      </c>
      <c r="J116" s="134"/>
      <c r="K116" s="52"/>
    </row>
    <row r="117" spans="1:11" ht="15.75" thickBot="1" x14ac:dyDescent="0.3">
      <c r="A117" s="8">
        <v>1</v>
      </c>
      <c r="B117" s="5" t="s">
        <v>27</v>
      </c>
      <c r="C117" s="51">
        <v>49</v>
      </c>
      <c r="D117" s="52">
        <v>2</v>
      </c>
      <c r="H117" s="76"/>
      <c r="I117" s="139"/>
      <c r="J117" s="51"/>
      <c r="K117" s="52"/>
    </row>
    <row r="118" spans="1:11" ht="15.75" thickBot="1" x14ac:dyDescent="0.3">
      <c r="A118" s="8">
        <v>2</v>
      </c>
      <c r="B118" s="5" t="s">
        <v>29</v>
      </c>
      <c r="C118" s="51">
        <v>54</v>
      </c>
      <c r="D118" s="52">
        <v>2</v>
      </c>
      <c r="H118" s="76"/>
      <c r="I118" s="71" t="s">
        <v>9</v>
      </c>
      <c r="J118" s="140"/>
      <c r="K118" s="138"/>
    </row>
    <row r="119" spans="1:11" ht="15.75" thickBot="1" x14ac:dyDescent="0.3">
      <c r="A119" s="8">
        <v>3</v>
      </c>
      <c r="B119" s="5" t="s">
        <v>31</v>
      </c>
      <c r="C119" s="51">
        <v>59</v>
      </c>
      <c r="D119" s="52">
        <v>3</v>
      </c>
      <c r="H119" s="9"/>
      <c r="I119" s="92"/>
      <c r="J119" s="51"/>
      <c r="K119" s="54"/>
    </row>
    <row r="120" spans="1:11" ht="15.75" thickBot="1" x14ac:dyDescent="0.3">
      <c r="A120" s="8"/>
      <c r="B120" s="5" t="s">
        <v>26</v>
      </c>
      <c r="C120" s="51">
        <v>59</v>
      </c>
      <c r="D120" s="52">
        <v>3</v>
      </c>
      <c r="H120" s="8"/>
      <c r="I120" s="71" t="s">
        <v>24</v>
      </c>
      <c r="J120" s="75"/>
      <c r="K120" s="115"/>
    </row>
    <row r="121" spans="1:11" ht="15.75" thickBot="1" x14ac:dyDescent="0.3">
      <c r="A121" s="76">
        <v>5</v>
      </c>
      <c r="B121" s="5" t="s">
        <v>28</v>
      </c>
      <c r="C121" s="134">
        <v>64</v>
      </c>
      <c r="D121" s="52">
        <v>2</v>
      </c>
      <c r="H121" s="109"/>
      <c r="I121" s="170"/>
      <c r="J121" s="111"/>
      <c r="K121" s="112"/>
    </row>
    <row r="122" spans="1:11" x14ac:dyDescent="0.25">
      <c r="A122" s="76">
        <v>6</v>
      </c>
      <c r="B122" s="5" t="s">
        <v>39</v>
      </c>
      <c r="C122" s="134">
        <v>65</v>
      </c>
      <c r="D122" s="52">
        <v>3</v>
      </c>
      <c r="H122" s="75"/>
      <c r="I122" s="90"/>
      <c r="J122" s="75"/>
      <c r="K122" s="75"/>
    </row>
    <row r="123" spans="1:11" x14ac:dyDescent="0.25">
      <c r="A123" s="76">
        <v>7</v>
      </c>
      <c r="B123" s="5" t="s">
        <v>30</v>
      </c>
      <c r="C123" s="134">
        <v>85</v>
      </c>
      <c r="D123" s="52">
        <v>1</v>
      </c>
      <c r="H123" s="75"/>
      <c r="I123" s="90"/>
      <c r="J123" s="75"/>
      <c r="K123" s="75"/>
    </row>
    <row r="124" spans="1:11" ht="15.75" thickBot="1" x14ac:dyDescent="0.3">
      <c r="A124" s="76"/>
      <c r="B124" s="5"/>
      <c r="C124" s="134"/>
      <c r="D124" s="52"/>
      <c r="H124" s="75"/>
      <c r="I124" s="85"/>
      <c r="J124" s="75"/>
      <c r="K124" s="18"/>
    </row>
    <row r="125" spans="1:11" ht="15.75" thickBot="1" x14ac:dyDescent="0.3">
      <c r="A125" s="76"/>
      <c r="B125" s="71" t="s">
        <v>9</v>
      </c>
      <c r="C125" s="75"/>
      <c r="D125" s="115"/>
      <c r="H125" s="75"/>
      <c r="I125" s="18"/>
      <c r="J125" s="75"/>
      <c r="K125" s="18"/>
    </row>
    <row r="126" spans="1:11" x14ac:dyDescent="0.25">
      <c r="A126" s="76">
        <v>1</v>
      </c>
      <c r="B126" s="91" t="s">
        <v>32</v>
      </c>
      <c r="C126" s="53">
        <v>42</v>
      </c>
      <c r="D126" s="54">
        <v>4</v>
      </c>
      <c r="H126" s="75"/>
      <c r="I126" s="18"/>
      <c r="J126" s="75"/>
      <c r="K126" s="18"/>
    </row>
    <row r="127" spans="1:11" x14ac:dyDescent="0.25">
      <c r="A127" s="76"/>
      <c r="B127" s="5" t="s">
        <v>35</v>
      </c>
      <c r="C127" s="51">
        <v>42</v>
      </c>
      <c r="D127" s="52">
        <v>4</v>
      </c>
      <c r="I127" s="18"/>
      <c r="J127" s="73"/>
      <c r="K127" s="18"/>
    </row>
    <row r="128" spans="1:11" x14ac:dyDescent="0.25">
      <c r="A128" s="76">
        <v>3</v>
      </c>
      <c r="B128" s="104" t="s">
        <v>53</v>
      </c>
      <c r="C128" s="55">
        <v>43</v>
      </c>
      <c r="D128" s="114">
        <v>5</v>
      </c>
      <c r="I128" s="18"/>
      <c r="J128" s="73"/>
      <c r="K128" s="18"/>
    </row>
    <row r="129" spans="1:12" x14ac:dyDescent="0.25">
      <c r="A129" s="76">
        <v>4</v>
      </c>
      <c r="B129" s="104" t="s">
        <v>34</v>
      </c>
      <c r="C129" s="55">
        <v>48</v>
      </c>
      <c r="D129" s="114">
        <v>5</v>
      </c>
      <c r="I129" s="18"/>
      <c r="J129" s="73"/>
      <c r="K129" s="18"/>
    </row>
    <row r="130" spans="1:12" x14ac:dyDescent="0.25">
      <c r="A130" s="76">
        <v>5</v>
      </c>
      <c r="B130" s="5" t="s">
        <v>50</v>
      </c>
      <c r="C130" s="53">
        <v>53</v>
      </c>
      <c r="D130" s="114">
        <v>2</v>
      </c>
      <c r="H130" s="75"/>
      <c r="I130" s="18"/>
      <c r="J130" s="75"/>
      <c r="K130" s="18"/>
    </row>
    <row r="131" spans="1:12" x14ac:dyDescent="0.25">
      <c r="A131" s="76">
        <v>6</v>
      </c>
      <c r="B131" s="104" t="s">
        <v>47</v>
      </c>
      <c r="C131" s="51">
        <v>60</v>
      </c>
      <c r="D131" s="115">
        <v>0</v>
      </c>
      <c r="H131" s="75"/>
      <c r="I131" s="18"/>
      <c r="J131" s="75"/>
      <c r="K131" s="75"/>
    </row>
    <row r="132" spans="1:12" x14ac:dyDescent="0.25">
      <c r="A132" s="120">
        <v>7</v>
      </c>
      <c r="B132" s="119" t="s">
        <v>38</v>
      </c>
      <c r="C132" s="51">
        <v>61</v>
      </c>
      <c r="D132" s="138">
        <v>2</v>
      </c>
      <c r="H132" s="75"/>
      <c r="I132" s="18"/>
      <c r="J132" s="75"/>
      <c r="K132" s="75"/>
    </row>
    <row r="133" spans="1:12" x14ac:dyDescent="0.25">
      <c r="A133" s="120"/>
      <c r="B133" s="5" t="s">
        <v>33</v>
      </c>
      <c r="C133" s="51">
        <v>61</v>
      </c>
      <c r="D133" s="138">
        <v>1</v>
      </c>
      <c r="I133" s="92"/>
      <c r="J133" s="73"/>
      <c r="K133" s="18"/>
      <c r="L133" s="18"/>
    </row>
    <row r="134" spans="1:12" x14ac:dyDescent="0.25">
      <c r="A134" s="120">
        <v>9</v>
      </c>
      <c r="B134" s="104" t="s">
        <v>40</v>
      </c>
      <c r="C134" s="51">
        <v>65</v>
      </c>
      <c r="D134" s="138">
        <v>2</v>
      </c>
      <c r="I134" s="92"/>
      <c r="J134" s="73"/>
      <c r="K134" s="18"/>
      <c r="L134" s="18"/>
    </row>
    <row r="135" spans="1:12" ht="15.75" thickBot="1" x14ac:dyDescent="0.3">
      <c r="A135" s="8"/>
      <c r="B135" s="104"/>
      <c r="C135" s="51"/>
      <c r="D135" s="52"/>
      <c r="I135" s="85"/>
      <c r="J135" s="73"/>
      <c r="K135" s="18"/>
      <c r="L135" s="18"/>
    </row>
    <row r="136" spans="1:12" ht="15.75" thickBot="1" x14ac:dyDescent="0.3">
      <c r="A136" s="76"/>
      <c r="B136" s="71" t="s">
        <v>24</v>
      </c>
      <c r="C136" s="75"/>
      <c r="D136" s="115"/>
      <c r="E136" s="18"/>
      <c r="F136" s="18"/>
      <c r="G136" s="18"/>
      <c r="H136" s="18"/>
      <c r="I136" s="18"/>
      <c r="J136" s="18"/>
      <c r="K136" s="18"/>
      <c r="L136" s="18"/>
    </row>
    <row r="137" spans="1:12" x14ac:dyDescent="0.25">
      <c r="A137" s="120"/>
      <c r="B137" s="103" t="s">
        <v>89</v>
      </c>
      <c r="C137" s="51">
        <v>62</v>
      </c>
      <c r="D137" s="138">
        <v>1</v>
      </c>
      <c r="E137" s="18"/>
      <c r="F137" s="18"/>
      <c r="G137" s="18"/>
      <c r="H137" s="18"/>
      <c r="I137" s="18"/>
      <c r="J137" s="18"/>
      <c r="K137" s="18"/>
      <c r="L137" s="18"/>
    </row>
    <row r="138" spans="1:12" ht="15.75" thickBot="1" x14ac:dyDescent="0.3">
      <c r="A138" s="109"/>
      <c r="B138" s="132"/>
      <c r="C138" s="179"/>
      <c r="D138" s="112"/>
      <c r="E138" s="18"/>
      <c r="F138" s="18"/>
      <c r="G138" s="18"/>
      <c r="H138" s="18"/>
      <c r="I138" s="18"/>
      <c r="J138" s="18"/>
      <c r="K138" s="18"/>
      <c r="L138" s="18"/>
    </row>
    <row r="139" spans="1:12" x14ac:dyDescent="0.25">
      <c r="A139" s="75"/>
      <c r="B139" s="85"/>
      <c r="C139" s="75"/>
      <c r="D139" s="75"/>
      <c r="E139" s="18"/>
      <c r="F139" s="18"/>
      <c r="G139" s="18"/>
      <c r="H139" s="18"/>
      <c r="I139" s="18"/>
      <c r="J139" s="18"/>
      <c r="K139" s="18"/>
      <c r="L139" s="18"/>
    </row>
    <row r="140" spans="1:12" ht="21" x14ac:dyDescent="0.35">
      <c r="A140" s="2" t="s">
        <v>94</v>
      </c>
      <c r="C140" s="73"/>
      <c r="D140" s="73"/>
      <c r="H140" s="2" t="s">
        <v>95</v>
      </c>
      <c r="J140" s="73"/>
      <c r="K140" s="73"/>
    </row>
    <row r="141" spans="1:12" x14ac:dyDescent="0.25">
      <c r="C141" s="73"/>
      <c r="D141" s="73"/>
      <c r="J141" s="73"/>
      <c r="K141" s="73"/>
    </row>
    <row r="142" spans="1:12" ht="18.75" x14ac:dyDescent="0.3">
      <c r="A142" s="3" t="s">
        <v>25</v>
      </c>
      <c r="C142" s="73"/>
      <c r="D142" s="73"/>
      <c r="H142" s="3" t="s">
        <v>36</v>
      </c>
      <c r="J142" s="73"/>
      <c r="K142" s="73"/>
    </row>
    <row r="143" spans="1:12" ht="15.75" thickBot="1" x14ac:dyDescent="0.3">
      <c r="C143" s="73"/>
      <c r="D143" s="73"/>
      <c r="J143" s="73"/>
      <c r="K143" s="73"/>
    </row>
    <row r="144" spans="1:12" ht="15.75" thickBot="1" x14ac:dyDescent="0.3">
      <c r="A144" s="70" t="s">
        <v>10</v>
      </c>
      <c r="B144" s="174" t="s">
        <v>0</v>
      </c>
      <c r="C144" s="70" t="s">
        <v>11</v>
      </c>
      <c r="D144" s="70" t="s">
        <v>7</v>
      </c>
      <c r="H144" s="96" t="s">
        <v>10</v>
      </c>
      <c r="I144" s="6" t="s">
        <v>0</v>
      </c>
      <c r="J144" s="136" t="s">
        <v>11</v>
      </c>
      <c r="K144" s="137" t="s">
        <v>7</v>
      </c>
    </row>
    <row r="145" spans="1:11" ht="15.75" thickBot="1" x14ac:dyDescent="0.3">
      <c r="A145" s="176"/>
      <c r="B145" s="71" t="s">
        <v>8</v>
      </c>
      <c r="C145" s="177"/>
      <c r="D145" s="178"/>
      <c r="H145" s="118"/>
      <c r="I145" s="71" t="s">
        <v>8</v>
      </c>
      <c r="J145" s="134"/>
      <c r="K145" s="52"/>
    </row>
    <row r="146" spans="1:11" ht="15.75" thickBot="1" x14ac:dyDescent="0.3">
      <c r="A146" s="8">
        <v>1</v>
      </c>
      <c r="B146" s="5" t="s">
        <v>27</v>
      </c>
      <c r="C146" s="51">
        <v>45</v>
      </c>
      <c r="D146" s="52">
        <v>4</v>
      </c>
      <c r="H146" s="76"/>
      <c r="I146" s="139"/>
      <c r="J146" s="51"/>
      <c r="K146" s="52"/>
    </row>
    <row r="147" spans="1:11" ht="15.75" thickBot="1" x14ac:dyDescent="0.3">
      <c r="A147" s="8">
        <v>2</v>
      </c>
      <c r="B147" s="17" t="s">
        <v>31</v>
      </c>
      <c r="C147" s="51">
        <v>55</v>
      </c>
      <c r="D147" s="52">
        <v>0</v>
      </c>
      <c r="H147" s="76"/>
      <c r="I147" s="71" t="s">
        <v>9</v>
      </c>
      <c r="J147" s="140"/>
      <c r="K147" s="138"/>
    </row>
    <row r="148" spans="1:11" ht="15.75" thickBot="1" x14ac:dyDescent="0.3">
      <c r="A148" s="8">
        <v>3</v>
      </c>
      <c r="B148" s="5" t="s">
        <v>26</v>
      </c>
      <c r="C148" s="51">
        <v>56</v>
      </c>
      <c r="D148" s="52">
        <v>2</v>
      </c>
      <c r="H148" s="9"/>
      <c r="I148" s="92"/>
      <c r="J148" s="51"/>
      <c r="K148" s="54"/>
    </row>
    <row r="149" spans="1:11" ht="15.75" thickBot="1" x14ac:dyDescent="0.3">
      <c r="A149" s="8">
        <v>4</v>
      </c>
      <c r="B149" s="5" t="s">
        <v>39</v>
      </c>
      <c r="C149" s="51">
        <v>61</v>
      </c>
      <c r="D149" s="52">
        <v>2</v>
      </c>
      <c r="H149" s="8"/>
      <c r="I149" s="71" t="s">
        <v>24</v>
      </c>
      <c r="J149" s="75"/>
      <c r="K149" s="115"/>
    </row>
    <row r="150" spans="1:11" ht="15.75" thickBot="1" x14ac:dyDescent="0.3">
      <c r="A150" s="8"/>
      <c r="B150" s="5"/>
      <c r="C150" s="51"/>
      <c r="D150" s="52"/>
      <c r="H150" s="109"/>
      <c r="I150" s="259"/>
      <c r="J150" s="111"/>
      <c r="K150" s="125"/>
    </row>
    <row r="151" spans="1:11" ht="15.75" thickBot="1" x14ac:dyDescent="0.3">
      <c r="A151" s="76"/>
      <c r="B151" s="71" t="s">
        <v>9</v>
      </c>
      <c r="C151" s="75"/>
      <c r="D151" s="115"/>
      <c r="H151" s="75"/>
      <c r="I151" s="85"/>
      <c r="J151" s="75"/>
      <c r="K151" s="18"/>
    </row>
    <row r="152" spans="1:11" x14ac:dyDescent="0.25">
      <c r="A152" s="76">
        <v>1</v>
      </c>
      <c r="B152" s="104" t="s">
        <v>32</v>
      </c>
      <c r="C152" s="51">
        <v>40</v>
      </c>
      <c r="D152" s="115">
        <v>4</v>
      </c>
      <c r="H152" s="75"/>
      <c r="I152" s="18"/>
      <c r="J152" s="75"/>
      <c r="K152" s="75"/>
    </row>
    <row r="153" spans="1:11" x14ac:dyDescent="0.25">
      <c r="A153" s="76">
        <v>2</v>
      </c>
      <c r="B153" s="5" t="s">
        <v>43</v>
      </c>
      <c r="C153" s="134">
        <v>44</v>
      </c>
      <c r="D153" s="52">
        <v>2</v>
      </c>
      <c r="H153" s="75"/>
      <c r="I153" s="18"/>
      <c r="J153" s="75"/>
      <c r="K153" s="18"/>
    </row>
    <row r="154" spans="1:11" x14ac:dyDescent="0.25">
      <c r="A154" s="76">
        <v>3</v>
      </c>
      <c r="B154" s="104" t="s">
        <v>35</v>
      </c>
      <c r="C154" s="134">
        <v>46</v>
      </c>
      <c r="D154" s="52">
        <v>2</v>
      </c>
      <c r="H154" s="75"/>
      <c r="I154" s="18"/>
      <c r="J154" s="75"/>
      <c r="K154" s="18"/>
    </row>
    <row r="155" spans="1:11" x14ac:dyDescent="0.25">
      <c r="A155" s="76">
        <v>4</v>
      </c>
      <c r="B155" s="5" t="s">
        <v>50</v>
      </c>
      <c r="C155" s="258">
        <v>47</v>
      </c>
      <c r="D155" s="54">
        <v>4</v>
      </c>
      <c r="H155" s="75"/>
      <c r="I155" s="18"/>
      <c r="J155" s="75"/>
      <c r="K155" s="18"/>
    </row>
    <row r="156" spans="1:11" x14ac:dyDescent="0.25">
      <c r="A156" s="76">
        <v>5</v>
      </c>
      <c r="B156" s="139" t="s">
        <v>34</v>
      </c>
      <c r="C156" s="258">
        <v>54</v>
      </c>
      <c r="D156" s="54">
        <v>2</v>
      </c>
      <c r="H156" s="75"/>
      <c r="I156" s="18"/>
      <c r="J156" s="75"/>
      <c r="K156" s="18"/>
    </row>
    <row r="157" spans="1:11" x14ac:dyDescent="0.25">
      <c r="A157" s="76">
        <v>6</v>
      </c>
      <c r="B157" s="104" t="s">
        <v>41</v>
      </c>
      <c r="C157" s="258">
        <v>55</v>
      </c>
      <c r="D157" s="54">
        <v>5</v>
      </c>
      <c r="H157" s="75"/>
      <c r="I157" s="18"/>
      <c r="J157" s="75"/>
      <c r="K157" s="18"/>
    </row>
    <row r="158" spans="1:11" x14ac:dyDescent="0.25">
      <c r="A158" s="76">
        <v>7</v>
      </c>
      <c r="B158" s="135" t="s">
        <v>47</v>
      </c>
      <c r="C158" s="258">
        <v>57</v>
      </c>
      <c r="D158" s="138">
        <v>1</v>
      </c>
      <c r="H158" s="75"/>
      <c r="I158" s="18"/>
      <c r="J158" s="75"/>
      <c r="K158" s="18"/>
    </row>
    <row r="159" spans="1:11" x14ac:dyDescent="0.25">
      <c r="A159" s="76">
        <v>8</v>
      </c>
      <c r="B159" s="144" t="s">
        <v>64</v>
      </c>
      <c r="C159" s="258">
        <v>78</v>
      </c>
      <c r="D159" s="138">
        <v>0</v>
      </c>
      <c r="H159" s="75"/>
      <c r="I159" s="18"/>
      <c r="J159" s="75"/>
      <c r="K159" s="18"/>
    </row>
    <row r="160" spans="1:11" ht="15.75" thickBot="1" x14ac:dyDescent="0.3">
      <c r="A160" s="8"/>
      <c r="B160" s="399"/>
      <c r="C160" s="51"/>
      <c r="D160" s="128"/>
      <c r="I160" s="18"/>
      <c r="J160" s="73"/>
      <c r="K160" s="18"/>
    </row>
    <row r="161" spans="1:11" ht="15.75" thickBot="1" x14ac:dyDescent="0.3">
      <c r="A161" s="76"/>
      <c r="B161" s="71" t="s">
        <v>24</v>
      </c>
      <c r="C161" s="75"/>
      <c r="D161" s="128"/>
      <c r="I161" s="18"/>
      <c r="J161" s="73"/>
      <c r="K161" s="18"/>
    </row>
    <row r="162" spans="1:11" x14ac:dyDescent="0.25">
      <c r="A162" s="8">
        <v>1</v>
      </c>
      <c r="B162" s="397" t="s">
        <v>42</v>
      </c>
      <c r="C162" s="51">
        <v>63</v>
      </c>
      <c r="D162" s="138">
        <v>1</v>
      </c>
      <c r="I162" s="18"/>
      <c r="J162" s="73"/>
      <c r="K162" s="18"/>
    </row>
    <row r="163" spans="1:11" ht="15.75" thickBot="1" x14ac:dyDescent="0.3">
      <c r="A163" s="109"/>
      <c r="B163" s="400"/>
      <c r="C163" s="179"/>
      <c r="D163" s="112"/>
      <c r="H163" s="75"/>
      <c r="I163" s="18"/>
      <c r="J163" s="75"/>
      <c r="K163" s="18"/>
    </row>
    <row r="164" spans="1:11" x14ac:dyDescent="0.25">
      <c r="A164" s="75"/>
      <c r="B164" s="85"/>
      <c r="C164" s="75"/>
      <c r="D164" s="75"/>
      <c r="E164" t="s">
        <v>23</v>
      </c>
      <c r="H164" s="75"/>
      <c r="I164" s="18"/>
      <c r="J164" s="75"/>
      <c r="K164" s="75"/>
    </row>
    <row r="165" spans="1:11" ht="21" x14ac:dyDescent="0.35">
      <c r="A165" s="2" t="s">
        <v>96</v>
      </c>
      <c r="C165" s="73"/>
      <c r="D165" s="73"/>
      <c r="H165" s="2" t="s">
        <v>97</v>
      </c>
      <c r="J165" s="73"/>
      <c r="K165" s="73"/>
    </row>
    <row r="166" spans="1:11" x14ac:dyDescent="0.25">
      <c r="C166" s="73"/>
      <c r="D166" s="73"/>
      <c r="J166" s="73"/>
      <c r="K166" s="73"/>
    </row>
    <row r="167" spans="1:11" ht="18.75" x14ac:dyDescent="0.3">
      <c r="A167" s="3" t="s">
        <v>25</v>
      </c>
      <c r="C167" s="73"/>
      <c r="D167" s="73"/>
      <c r="H167" s="3" t="s">
        <v>36</v>
      </c>
      <c r="J167" s="73"/>
      <c r="K167" s="73"/>
    </row>
    <row r="168" spans="1:11" ht="15.75" thickBot="1" x14ac:dyDescent="0.3">
      <c r="C168" s="73"/>
      <c r="D168" s="73"/>
      <c r="J168" s="73"/>
      <c r="K168" s="73"/>
    </row>
    <row r="169" spans="1:11" ht="15.75" thickBot="1" x14ac:dyDescent="0.3">
      <c r="A169" s="113" t="s">
        <v>10</v>
      </c>
      <c r="B169" s="131" t="s">
        <v>0</v>
      </c>
      <c r="C169" s="70" t="s">
        <v>11</v>
      </c>
      <c r="D169" s="70" t="s">
        <v>7</v>
      </c>
      <c r="H169" s="96" t="s">
        <v>10</v>
      </c>
      <c r="I169" s="6" t="s">
        <v>0</v>
      </c>
      <c r="J169" s="136" t="s">
        <v>11</v>
      </c>
      <c r="K169" s="137" t="s">
        <v>7</v>
      </c>
    </row>
    <row r="170" spans="1:11" ht="15.75" thickBot="1" x14ac:dyDescent="0.3">
      <c r="A170" s="118"/>
      <c r="B170" s="71" t="s">
        <v>8</v>
      </c>
      <c r="C170" s="75"/>
      <c r="D170" s="114"/>
      <c r="H170" s="118"/>
      <c r="I170" s="71" t="s">
        <v>8</v>
      </c>
      <c r="J170" s="134"/>
      <c r="K170" s="52"/>
    </row>
    <row r="171" spans="1:11" ht="15.75" thickBot="1" x14ac:dyDescent="0.3">
      <c r="A171" s="8">
        <v>1</v>
      </c>
      <c r="B171" s="17" t="s">
        <v>27</v>
      </c>
      <c r="C171" s="51">
        <v>47</v>
      </c>
      <c r="D171" s="52">
        <v>3</v>
      </c>
      <c r="H171" s="76"/>
      <c r="I171" s="139"/>
      <c r="J171" s="51"/>
      <c r="K171" s="52"/>
    </row>
    <row r="172" spans="1:11" ht="15.75" thickBot="1" x14ac:dyDescent="0.3">
      <c r="A172" s="8">
        <v>2</v>
      </c>
      <c r="B172" s="5" t="s">
        <v>31</v>
      </c>
      <c r="C172" s="51">
        <v>55</v>
      </c>
      <c r="D172" s="52">
        <v>2</v>
      </c>
      <c r="H172" s="76"/>
      <c r="I172" s="71" t="s">
        <v>9</v>
      </c>
      <c r="J172" s="140"/>
      <c r="K172" s="138"/>
    </row>
    <row r="173" spans="1:11" ht="15.75" thickBot="1" x14ac:dyDescent="0.3">
      <c r="A173" s="8">
        <v>3</v>
      </c>
      <c r="B173" s="5" t="s">
        <v>39</v>
      </c>
      <c r="C173" s="51">
        <v>57</v>
      </c>
      <c r="D173" s="52">
        <v>0</v>
      </c>
      <c r="H173" s="9"/>
      <c r="I173" s="92"/>
      <c r="J173" s="51"/>
      <c r="K173" s="54"/>
    </row>
    <row r="174" spans="1:11" ht="15.75" thickBot="1" x14ac:dyDescent="0.3">
      <c r="A174" s="76">
        <v>4</v>
      </c>
      <c r="B174" s="5" t="s">
        <v>26</v>
      </c>
      <c r="C174" s="134">
        <v>58</v>
      </c>
      <c r="D174" s="52">
        <v>1</v>
      </c>
      <c r="H174" s="8"/>
      <c r="I174" s="71" t="s">
        <v>24</v>
      </c>
      <c r="J174" s="75"/>
      <c r="K174" s="115"/>
    </row>
    <row r="175" spans="1:11" ht="15.75" thickBot="1" x14ac:dyDescent="0.3">
      <c r="A175" s="76">
        <v>5</v>
      </c>
      <c r="B175" s="5" t="s">
        <v>30</v>
      </c>
      <c r="C175" s="134">
        <v>78</v>
      </c>
      <c r="D175" s="115">
        <v>2</v>
      </c>
      <c r="H175" s="109"/>
      <c r="I175" s="259"/>
      <c r="J175" s="111"/>
      <c r="K175" s="125"/>
    </row>
    <row r="176" spans="1:11" ht="15.75" thickBot="1" x14ac:dyDescent="0.3">
      <c r="A176" s="76"/>
      <c r="B176" s="5"/>
      <c r="C176" s="51"/>
      <c r="D176" s="115"/>
      <c r="H176" s="75"/>
      <c r="I176" s="77"/>
      <c r="J176" s="75"/>
      <c r="K176" s="75"/>
    </row>
    <row r="177" spans="1:12" ht="15.75" thickBot="1" x14ac:dyDescent="0.3">
      <c r="A177" s="76"/>
      <c r="B177" s="71" t="s">
        <v>9</v>
      </c>
      <c r="C177" s="75"/>
      <c r="D177" s="115"/>
      <c r="H177" s="75"/>
      <c r="I177" s="90"/>
      <c r="J177" s="75"/>
      <c r="K177" s="75"/>
    </row>
    <row r="178" spans="1:12" x14ac:dyDescent="0.25">
      <c r="A178" s="120">
        <v>1</v>
      </c>
      <c r="B178" s="91" t="s">
        <v>43</v>
      </c>
      <c r="C178" s="51">
        <v>52</v>
      </c>
      <c r="D178" s="108">
        <v>1</v>
      </c>
      <c r="H178" s="75"/>
      <c r="I178" s="85"/>
      <c r="J178" s="75"/>
      <c r="K178" s="18"/>
    </row>
    <row r="179" spans="1:12" x14ac:dyDescent="0.25">
      <c r="A179" s="76">
        <v>2</v>
      </c>
      <c r="B179" s="91" t="s">
        <v>34</v>
      </c>
      <c r="C179" s="51">
        <v>53</v>
      </c>
      <c r="D179" s="52">
        <v>4</v>
      </c>
      <c r="H179" s="75"/>
      <c r="I179" s="18"/>
      <c r="J179" s="75"/>
      <c r="K179" s="75"/>
    </row>
    <row r="180" spans="1:12" x14ac:dyDescent="0.25">
      <c r="A180" s="76"/>
      <c r="B180" s="145" t="s">
        <v>50</v>
      </c>
      <c r="C180" s="55">
        <v>53</v>
      </c>
      <c r="D180" s="114">
        <v>1</v>
      </c>
      <c r="H180" s="75"/>
      <c r="I180" s="18"/>
      <c r="J180" s="75"/>
      <c r="K180" s="18"/>
    </row>
    <row r="181" spans="1:12" x14ac:dyDescent="0.25">
      <c r="A181" s="76">
        <v>4</v>
      </c>
      <c r="B181" s="104" t="s">
        <v>33</v>
      </c>
      <c r="C181" s="60">
        <v>54</v>
      </c>
      <c r="D181" s="171">
        <v>2</v>
      </c>
      <c r="H181" s="75"/>
      <c r="I181" s="18"/>
      <c r="J181" s="75"/>
      <c r="K181" s="18"/>
    </row>
    <row r="182" spans="1:12" x14ac:dyDescent="0.25">
      <c r="A182" s="76">
        <v>5</v>
      </c>
      <c r="B182" s="91" t="s">
        <v>71</v>
      </c>
      <c r="C182" s="51">
        <v>55</v>
      </c>
      <c r="D182" s="114">
        <v>3</v>
      </c>
      <c r="H182" s="75"/>
      <c r="I182" s="18"/>
      <c r="J182" s="75"/>
      <c r="K182" s="18"/>
    </row>
    <row r="183" spans="1:12" x14ac:dyDescent="0.25">
      <c r="A183" s="76"/>
      <c r="B183" s="5" t="s">
        <v>41</v>
      </c>
      <c r="C183" s="51">
        <v>55</v>
      </c>
      <c r="D183" s="114">
        <v>3</v>
      </c>
      <c r="H183" s="75"/>
      <c r="I183" s="18"/>
      <c r="J183" s="75"/>
      <c r="K183" s="18"/>
    </row>
    <row r="184" spans="1:12" x14ac:dyDescent="0.25">
      <c r="A184" s="76">
        <v>7</v>
      </c>
      <c r="B184" s="5" t="s">
        <v>32</v>
      </c>
      <c r="C184" s="60">
        <v>56</v>
      </c>
      <c r="D184" s="171">
        <v>1</v>
      </c>
      <c r="H184" s="75"/>
      <c r="I184" s="18"/>
      <c r="J184" s="75"/>
      <c r="K184" s="18"/>
    </row>
    <row r="185" spans="1:12" x14ac:dyDescent="0.25">
      <c r="A185" s="76">
        <v>8</v>
      </c>
      <c r="B185" s="91" t="s">
        <v>64</v>
      </c>
      <c r="C185" s="51">
        <v>85</v>
      </c>
      <c r="D185" s="114">
        <v>0</v>
      </c>
      <c r="H185" s="75"/>
      <c r="I185" s="18"/>
      <c r="J185" s="75"/>
      <c r="K185" s="18"/>
    </row>
    <row r="186" spans="1:12" ht="15.75" thickBot="1" x14ac:dyDescent="0.3">
      <c r="A186" s="76"/>
      <c r="B186" s="104"/>
      <c r="C186" s="51"/>
      <c r="D186" s="115"/>
      <c r="H186" s="75"/>
      <c r="I186" s="18"/>
      <c r="J186" s="75"/>
      <c r="K186" s="18"/>
    </row>
    <row r="187" spans="1:12" ht="15.75" thickBot="1" x14ac:dyDescent="0.3">
      <c r="A187" s="120"/>
      <c r="B187" s="71" t="s">
        <v>24</v>
      </c>
      <c r="C187" s="75"/>
      <c r="D187" s="138"/>
      <c r="I187" s="18"/>
      <c r="J187" s="73"/>
      <c r="K187" s="18"/>
      <c r="L187" s="18"/>
    </row>
    <row r="188" spans="1:12" x14ac:dyDescent="0.25">
      <c r="A188" s="8">
        <v>1</v>
      </c>
      <c r="B188" s="103" t="s">
        <v>89</v>
      </c>
      <c r="C188" s="51">
        <v>52</v>
      </c>
      <c r="D188" s="138">
        <v>1</v>
      </c>
      <c r="I188" s="18"/>
      <c r="J188" s="73"/>
      <c r="K188" s="18"/>
      <c r="L188" s="18"/>
    </row>
    <row r="189" spans="1:12" ht="15.75" thickBot="1" x14ac:dyDescent="0.3">
      <c r="A189" s="109"/>
      <c r="B189" s="117"/>
      <c r="C189" s="111"/>
      <c r="D189" s="125"/>
      <c r="E189" s="18"/>
      <c r="F189" s="18"/>
      <c r="G189" s="18"/>
      <c r="H189" s="18"/>
      <c r="I189" s="18"/>
      <c r="J189" s="18"/>
      <c r="K189" s="18"/>
      <c r="L189" s="18"/>
    </row>
    <row r="190" spans="1:12" x14ac:dyDescent="0.25">
      <c r="A190" s="75"/>
      <c r="B190" s="85"/>
      <c r="C190" s="75"/>
      <c r="D190" s="75"/>
      <c r="E190" s="18"/>
      <c r="F190" s="18"/>
      <c r="G190" s="18"/>
      <c r="H190" s="18"/>
      <c r="I190" s="18"/>
      <c r="J190" s="18"/>
      <c r="K190" s="18"/>
      <c r="L190" s="18"/>
    </row>
    <row r="191" spans="1:12" ht="21" x14ac:dyDescent="0.35">
      <c r="A191" s="2" t="s">
        <v>98</v>
      </c>
      <c r="C191" s="73"/>
      <c r="D191" s="73"/>
      <c r="H191" s="2" t="s">
        <v>99</v>
      </c>
      <c r="J191" s="73"/>
      <c r="K191" s="73"/>
    </row>
    <row r="192" spans="1:12" x14ac:dyDescent="0.25">
      <c r="C192" s="73"/>
      <c r="D192" s="73"/>
      <c r="J192" s="73"/>
      <c r="K192" s="73"/>
    </row>
    <row r="193" spans="1:11" ht="18.75" x14ac:dyDescent="0.3">
      <c r="A193" s="3" t="s">
        <v>25</v>
      </c>
      <c r="C193" s="73"/>
      <c r="D193" s="73"/>
      <c r="H193" s="3" t="s">
        <v>36</v>
      </c>
      <c r="J193" s="73"/>
      <c r="K193" s="73"/>
    </row>
    <row r="194" spans="1:11" ht="15.75" thickBot="1" x14ac:dyDescent="0.3">
      <c r="C194" s="73"/>
      <c r="D194" s="73"/>
      <c r="J194" s="73"/>
      <c r="K194" s="73"/>
    </row>
    <row r="195" spans="1:11" ht="15.75" thickBot="1" x14ac:dyDescent="0.3">
      <c r="A195" s="113" t="s">
        <v>10</v>
      </c>
      <c r="B195" s="131" t="s">
        <v>0</v>
      </c>
      <c r="C195" s="70" t="s">
        <v>11</v>
      </c>
      <c r="D195" s="70" t="s">
        <v>7</v>
      </c>
      <c r="H195" s="96" t="s">
        <v>10</v>
      </c>
      <c r="I195" s="6" t="s">
        <v>0</v>
      </c>
      <c r="J195" s="136" t="s">
        <v>11</v>
      </c>
      <c r="K195" s="137" t="s">
        <v>7</v>
      </c>
    </row>
    <row r="196" spans="1:11" ht="15.75" thickBot="1" x14ac:dyDescent="0.3">
      <c r="A196" s="118"/>
      <c r="B196" s="71" t="s">
        <v>8</v>
      </c>
      <c r="C196" s="75"/>
      <c r="D196" s="114"/>
      <c r="H196" s="118"/>
      <c r="I196" s="71" t="s">
        <v>8</v>
      </c>
      <c r="J196" s="134"/>
      <c r="K196" s="52"/>
    </row>
    <row r="197" spans="1:11" ht="15.75" thickBot="1" x14ac:dyDescent="0.3">
      <c r="A197" s="8">
        <v>1</v>
      </c>
      <c r="B197" s="5" t="s">
        <v>27</v>
      </c>
      <c r="C197" s="51">
        <v>52</v>
      </c>
      <c r="D197" s="52">
        <v>2</v>
      </c>
      <c r="H197" s="76"/>
      <c r="I197" s="139"/>
      <c r="J197" s="51"/>
      <c r="K197" s="52"/>
    </row>
    <row r="198" spans="1:11" ht="15.75" thickBot="1" x14ac:dyDescent="0.3">
      <c r="A198" s="8">
        <v>2</v>
      </c>
      <c r="B198" s="5" t="s">
        <v>28</v>
      </c>
      <c r="C198" s="51">
        <v>59</v>
      </c>
      <c r="D198" s="52">
        <v>0</v>
      </c>
      <c r="H198" s="76"/>
      <c r="I198" s="71" t="s">
        <v>9</v>
      </c>
      <c r="J198" s="140"/>
      <c r="K198" s="138"/>
    </row>
    <row r="199" spans="1:11" ht="15.75" thickBot="1" x14ac:dyDescent="0.3">
      <c r="A199" s="8">
        <v>3</v>
      </c>
      <c r="B199" s="5" t="s">
        <v>39</v>
      </c>
      <c r="C199" s="51">
        <v>61</v>
      </c>
      <c r="D199" s="52">
        <v>1</v>
      </c>
      <c r="H199" s="9"/>
      <c r="I199" s="92"/>
      <c r="J199" s="51"/>
      <c r="K199" s="54"/>
    </row>
    <row r="200" spans="1:11" ht="15.75" thickBot="1" x14ac:dyDescent="0.3">
      <c r="A200" s="8">
        <v>4</v>
      </c>
      <c r="B200" s="5" t="s">
        <v>26</v>
      </c>
      <c r="C200" s="51">
        <v>63</v>
      </c>
      <c r="D200" s="52">
        <v>1</v>
      </c>
      <c r="H200" s="8"/>
      <c r="I200" s="71" t="s">
        <v>24</v>
      </c>
      <c r="J200" s="75"/>
      <c r="K200" s="115"/>
    </row>
    <row r="201" spans="1:11" ht="15.75" thickBot="1" x14ac:dyDescent="0.3">
      <c r="A201" s="8">
        <v>5</v>
      </c>
      <c r="B201" s="17" t="s">
        <v>31</v>
      </c>
      <c r="C201" s="51">
        <v>66</v>
      </c>
      <c r="D201" s="52">
        <v>2</v>
      </c>
      <c r="H201" s="109"/>
      <c r="I201" s="259"/>
      <c r="J201" s="111"/>
      <c r="K201" s="125"/>
    </row>
    <row r="202" spans="1:11" ht="15.75" thickBot="1" x14ac:dyDescent="0.3">
      <c r="A202" s="76"/>
      <c r="B202" s="5"/>
      <c r="C202" s="51"/>
      <c r="D202" s="115"/>
      <c r="H202" s="75"/>
      <c r="I202" s="77"/>
      <c r="J202" s="75"/>
      <c r="K202" s="75"/>
    </row>
    <row r="203" spans="1:11" ht="15.75" thickBot="1" x14ac:dyDescent="0.3">
      <c r="A203" s="8"/>
      <c r="B203" s="71" t="s">
        <v>9</v>
      </c>
      <c r="C203" s="75"/>
      <c r="D203" s="115"/>
      <c r="H203" s="75"/>
      <c r="I203" s="18"/>
      <c r="J203" s="75"/>
      <c r="K203" s="75"/>
    </row>
    <row r="204" spans="1:11" x14ac:dyDescent="0.25">
      <c r="A204" s="76">
        <v>1</v>
      </c>
      <c r="B204" s="5" t="s">
        <v>43</v>
      </c>
      <c r="C204" s="51">
        <v>39</v>
      </c>
      <c r="D204" s="115">
        <v>4</v>
      </c>
      <c r="H204" s="75"/>
      <c r="I204" s="18"/>
      <c r="J204" s="75"/>
      <c r="K204" s="75"/>
    </row>
    <row r="205" spans="1:11" x14ac:dyDescent="0.25">
      <c r="A205" s="76">
        <v>2</v>
      </c>
      <c r="B205" s="5" t="s">
        <v>35</v>
      </c>
      <c r="C205" s="80">
        <v>41</v>
      </c>
      <c r="D205" s="171">
        <v>1</v>
      </c>
      <c r="H205" s="75"/>
      <c r="I205" s="18"/>
      <c r="J205" s="75"/>
      <c r="K205" s="75"/>
    </row>
    <row r="206" spans="1:11" x14ac:dyDescent="0.25">
      <c r="A206" s="76"/>
      <c r="B206" s="5" t="s">
        <v>32</v>
      </c>
      <c r="C206" s="51">
        <v>41</v>
      </c>
      <c r="D206" s="114">
        <v>2</v>
      </c>
      <c r="H206" s="75"/>
      <c r="I206" s="18"/>
      <c r="J206" s="75"/>
      <c r="K206" s="75"/>
    </row>
    <row r="207" spans="1:11" x14ac:dyDescent="0.25">
      <c r="A207" s="76"/>
      <c r="B207" s="91" t="s">
        <v>50</v>
      </c>
      <c r="C207" s="53">
        <v>41</v>
      </c>
      <c r="D207" s="115">
        <v>6</v>
      </c>
      <c r="H207" s="75"/>
      <c r="I207" s="18"/>
      <c r="J207" s="75"/>
      <c r="K207" s="75"/>
    </row>
    <row r="208" spans="1:11" x14ac:dyDescent="0.25">
      <c r="A208" s="76">
        <v>5</v>
      </c>
      <c r="B208" s="103" t="s">
        <v>34</v>
      </c>
      <c r="C208" s="51">
        <v>48</v>
      </c>
      <c r="D208" s="115">
        <v>2</v>
      </c>
      <c r="H208" s="75"/>
      <c r="I208" s="18"/>
      <c r="J208" s="74"/>
      <c r="K208" s="74"/>
    </row>
    <row r="209" spans="1:11" x14ac:dyDescent="0.25">
      <c r="A209" s="120">
        <v>6</v>
      </c>
      <c r="B209" s="4" t="s">
        <v>40</v>
      </c>
      <c r="C209" s="55">
        <v>52</v>
      </c>
      <c r="D209" s="108">
        <v>2</v>
      </c>
      <c r="H209" s="75"/>
      <c r="I209" s="18"/>
      <c r="J209" s="18"/>
      <c r="K209" s="18"/>
    </row>
    <row r="210" spans="1:11" x14ac:dyDescent="0.25">
      <c r="A210" s="120">
        <v>7</v>
      </c>
      <c r="B210" s="104" t="s">
        <v>33</v>
      </c>
      <c r="C210" s="51">
        <v>53</v>
      </c>
      <c r="D210" s="138">
        <v>1</v>
      </c>
      <c r="H210" s="75"/>
      <c r="I210" s="18"/>
      <c r="J210" s="74"/>
      <c r="K210" s="74"/>
    </row>
    <row r="211" spans="1:11" x14ac:dyDescent="0.25">
      <c r="A211" s="120">
        <v>8</v>
      </c>
      <c r="B211" s="5" t="s">
        <v>71</v>
      </c>
      <c r="C211" s="51">
        <v>67</v>
      </c>
      <c r="D211" s="138">
        <v>0</v>
      </c>
      <c r="H211" s="75"/>
      <c r="I211" s="18"/>
      <c r="J211" s="75"/>
      <c r="K211" s="75"/>
    </row>
    <row r="212" spans="1:11" ht="15.75" thickBot="1" x14ac:dyDescent="0.3">
      <c r="A212" s="120"/>
      <c r="B212" s="104"/>
      <c r="C212" s="51"/>
      <c r="D212" s="138"/>
      <c r="H212" s="18"/>
      <c r="I212" s="18"/>
      <c r="J212" s="18"/>
      <c r="K212" s="18"/>
    </row>
    <row r="213" spans="1:11" ht="15.75" thickBot="1" x14ac:dyDescent="0.3">
      <c r="A213" s="76"/>
      <c r="B213" s="71" t="s">
        <v>24</v>
      </c>
      <c r="C213" s="75"/>
      <c r="D213" s="115"/>
      <c r="H213" s="18"/>
      <c r="I213" s="18"/>
      <c r="J213" s="18"/>
      <c r="K213" s="18"/>
    </row>
    <row r="214" spans="1:11" ht="15.75" thickBot="1" x14ac:dyDescent="0.3">
      <c r="A214" s="109"/>
      <c r="B214" s="143"/>
      <c r="C214" s="111"/>
      <c r="D214" s="112"/>
      <c r="E214" s="18"/>
      <c r="F214" s="18"/>
      <c r="G214" s="18"/>
      <c r="H214" s="18"/>
      <c r="I214" s="85"/>
      <c r="J214" s="18"/>
      <c r="K214" s="18"/>
    </row>
    <row r="215" spans="1:11" x14ac:dyDescent="0.25">
      <c r="A215" s="75"/>
      <c r="B215" s="85"/>
      <c r="C215" s="75"/>
      <c r="D215" s="75"/>
      <c r="E215" s="18"/>
      <c r="F215" s="18"/>
      <c r="G215" s="18"/>
      <c r="H215" s="18"/>
      <c r="I215" s="18"/>
      <c r="J215" s="18"/>
      <c r="K215" s="18"/>
    </row>
    <row r="216" spans="1:11" ht="21" x14ac:dyDescent="0.35">
      <c r="A216" s="2" t="s">
        <v>100</v>
      </c>
      <c r="C216" s="73"/>
      <c r="D216" s="73"/>
      <c r="H216" s="2" t="s">
        <v>101</v>
      </c>
      <c r="J216" s="73"/>
      <c r="K216" s="73"/>
    </row>
    <row r="217" spans="1:11" x14ac:dyDescent="0.25">
      <c r="C217" s="73"/>
      <c r="D217" s="73"/>
      <c r="J217" s="73"/>
      <c r="K217" s="73"/>
    </row>
    <row r="218" spans="1:11" ht="18.75" x14ac:dyDescent="0.3">
      <c r="A218" s="3" t="s">
        <v>25</v>
      </c>
      <c r="C218" s="73"/>
      <c r="D218" s="73"/>
      <c r="H218" s="3" t="s">
        <v>36</v>
      </c>
      <c r="J218" s="73"/>
      <c r="K218" s="73"/>
    </row>
    <row r="219" spans="1:11" ht="15.75" thickBot="1" x14ac:dyDescent="0.3">
      <c r="C219" s="73"/>
      <c r="D219" s="73"/>
      <c r="J219" s="73"/>
      <c r="K219" s="73"/>
    </row>
    <row r="220" spans="1:11" ht="15.75" thickBot="1" x14ac:dyDescent="0.3">
      <c r="A220" s="113" t="s">
        <v>10</v>
      </c>
      <c r="B220" s="131" t="s">
        <v>0</v>
      </c>
      <c r="C220" s="70" t="s">
        <v>11</v>
      </c>
      <c r="D220" s="70" t="s">
        <v>7</v>
      </c>
      <c r="H220" s="96" t="s">
        <v>10</v>
      </c>
      <c r="I220" s="6" t="s">
        <v>0</v>
      </c>
      <c r="J220" s="136" t="s">
        <v>11</v>
      </c>
      <c r="K220" s="137" t="s">
        <v>7</v>
      </c>
    </row>
    <row r="221" spans="1:11" ht="15.75" thickBot="1" x14ac:dyDescent="0.3">
      <c r="A221" s="118"/>
      <c r="B221" s="71" t="s">
        <v>8</v>
      </c>
      <c r="C221" s="75"/>
      <c r="D221" s="114"/>
      <c r="H221" s="118"/>
      <c r="I221" s="71" t="s">
        <v>8</v>
      </c>
      <c r="J221" s="134"/>
      <c r="K221" s="52"/>
    </row>
    <row r="222" spans="1:11" ht="15.75" thickBot="1" x14ac:dyDescent="0.3">
      <c r="A222" s="8">
        <v>1</v>
      </c>
      <c r="B222" s="5" t="s">
        <v>26</v>
      </c>
      <c r="C222" s="51">
        <v>45</v>
      </c>
      <c r="D222" s="52">
        <v>4</v>
      </c>
      <c r="H222" s="76"/>
      <c r="I222" s="139"/>
      <c r="J222" s="51"/>
      <c r="K222" s="52"/>
    </row>
    <row r="223" spans="1:11" ht="15.75" thickBot="1" x14ac:dyDescent="0.3">
      <c r="A223" s="8">
        <v>2</v>
      </c>
      <c r="B223" s="5" t="s">
        <v>27</v>
      </c>
      <c r="C223" s="51">
        <v>49</v>
      </c>
      <c r="D223" s="52">
        <v>3</v>
      </c>
      <c r="H223" s="76"/>
      <c r="I223" s="71" t="s">
        <v>9</v>
      </c>
      <c r="J223" s="140"/>
      <c r="K223" s="138"/>
    </row>
    <row r="224" spans="1:11" ht="15.75" thickBot="1" x14ac:dyDescent="0.3">
      <c r="A224" s="8">
        <v>3</v>
      </c>
      <c r="B224" s="17" t="s">
        <v>31</v>
      </c>
      <c r="C224" s="51">
        <v>55</v>
      </c>
      <c r="D224" s="52">
        <v>0</v>
      </c>
      <c r="H224" s="9"/>
      <c r="I224" s="92"/>
      <c r="J224" s="51"/>
      <c r="K224" s="54"/>
    </row>
    <row r="225" spans="1:11" ht="15.75" thickBot="1" x14ac:dyDescent="0.3">
      <c r="A225" s="76">
        <v>4</v>
      </c>
      <c r="B225" s="5" t="s">
        <v>39</v>
      </c>
      <c r="C225" s="134">
        <v>56</v>
      </c>
      <c r="D225" s="115">
        <v>1</v>
      </c>
      <c r="H225" s="8"/>
      <c r="I225" s="71" t="s">
        <v>24</v>
      </c>
      <c r="J225" s="75"/>
      <c r="K225" s="115"/>
    </row>
    <row r="226" spans="1:11" ht="15.75" thickBot="1" x14ac:dyDescent="0.3">
      <c r="A226" s="76">
        <v>5</v>
      </c>
      <c r="B226" s="5" t="s">
        <v>28</v>
      </c>
      <c r="C226" s="134">
        <v>62</v>
      </c>
      <c r="D226" s="115">
        <v>3</v>
      </c>
      <c r="H226" s="109"/>
      <c r="I226" s="259"/>
      <c r="J226" s="111"/>
      <c r="K226" s="125"/>
    </row>
    <row r="227" spans="1:11" ht="15.75" thickBot="1" x14ac:dyDescent="0.3">
      <c r="A227" s="76"/>
      <c r="B227" s="5"/>
      <c r="C227" s="51"/>
      <c r="D227" s="115"/>
      <c r="H227" s="75"/>
      <c r="I227" s="77"/>
      <c r="J227" s="75"/>
      <c r="K227" s="75"/>
    </row>
    <row r="228" spans="1:11" ht="15.75" thickBot="1" x14ac:dyDescent="0.3">
      <c r="A228" s="8"/>
      <c r="B228" s="71" t="s">
        <v>9</v>
      </c>
      <c r="C228" s="75"/>
      <c r="D228" s="115"/>
      <c r="H228" s="75"/>
      <c r="I228" s="18"/>
      <c r="J228" s="75"/>
      <c r="K228" s="75"/>
    </row>
    <row r="229" spans="1:11" x14ac:dyDescent="0.25">
      <c r="A229" s="76">
        <v>1</v>
      </c>
      <c r="B229" s="5" t="s">
        <v>47</v>
      </c>
      <c r="C229" s="51">
        <v>38</v>
      </c>
      <c r="D229" s="115">
        <v>3</v>
      </c>
      <c r="H229" s="75"/>
      <c r="I229" s="18"/>
      <c r="J229" s="75"/>
      <c r="K229" s="75"/>
    </row>
    <row r="230" spans="1:11" x14ac:dyDescent="0.25">
      <c r="A230" s="76">
        <v>2</v>
      </c>
      <c r="B230" s="91" t="s">
        <v>50</v>
      </c>
      <c r="C230" s="55">
        <v>42</v>
      </c>
      <c r="D230" s="114">
        <v>5</v>
      </c>
      <c r="H230" s="75"/>
      <c r="I230" s="18"/>
      <c r="J230" s="75"/>
      <c r="K230" s="75"/>
    </row>
    <row r="231" spans="1:11" x14ac:dyDescent="0.25">
      <c r="A231" s="76">
        <v>3</v>
      </c>
      <c r="B231" s="5" t="s">
        <v>35</v>
      </c>
      <c r="C231" s="60">
        <v>47</v>
      </c>
      <c r="D231" s="171">
        <v>2</v>
      </c>
      <c r="H231" s="75"/>
      <c r="I231" s="18"/>
      <c r="J231" s="75"/>
      <c r="K231" s="75"/>
    </row>
    <row r="232" spans="1:11" x14ac:dyDescent="0.25">
      <c r="A232" s="76">
        <v>4</v>
      </c>
      <c r="B232" s="104" t="s">
        <v>34</v>
      </c>
      <c r="C232" s="53">
        <v>48</v>
      </c>
      <c r="D232" s="115">
        <v>1</v>
      </c>
      <c r="H232" s="75"/>
      <c r="I232" s="18"/>
      <c r="J232" s="75"/>
      <c r="K232" s="75"/>
    </row>
    <row r="233" spans="1:11" x14ac:dyDescent="0.25">
      <c r="A233" s="76">
        <v>5</v>
      </c>
      <c r="B233" s="4" t="s">
        <v>41</v>
      </c>
      <c r="C233" s="51">
        <v>49</v>
      </c>
      <c r="D233" s="115">
        <v>4</v>
      </c>
      <c r="H233" s="75"/>
      <c r="I233" s="18"/>
      <c r="J233" s="74"/>
      <c r="K233" s="74"/>
    </row>
    <row r="234" spans="1:11" x14ac:dyDescent="0.25">
      <c r="A234" s="120">
        <v>6</v>
      </c>
      <c r="B234" s="103" t="s">
        <v>33</v>
      </c>
      <c r="C234" s="55">
        <v>52</v>
      </c>
      <c r="D234" s="108">
        <v>1</v>
      </c>
      <c r="H234" s="75"/>
      <c r="I234" s="18"/>
      <c r="J234" s="18"/>
      <c r="K234" s="18"/>
    </row>
    <row r="235" spans="1:11" x14ac:dyDescent="0.25">
      <c r="A235" s="120"/>
      <c r="B235" s="5" t="s">
        <v>43</v>
      </c>
      <c r="C235" s="51">
        <v>52</v>
      </c>
      <c r="D235" s="138">
        <v>2</v>
      </c>
      <c r="H235" s="75"/>
      <c r="I235" s="18"/>
      <c r="J235" s="74"/>
      <c r="K235" s="74"/>
    </row>
    <row r="236" spans="1:11" x14ac:dyDescent="0.25">
      <c r="A236" s="120">
        <v>8</v>
      </c>
      <c r="B236" s="5" t="s">
        <v>32</v>
      </c>
      <c r="C236" s="51">
        <v>54</v>
      </c>
      <c r="D236" s="138">
        <v>1</v>
      </c>
      <c r="H236" s="75"/>
      <c r="I236" s="18"/>
      <c r="J236" s="75"/>
      <c r="K236" s="75"/>
    </row>
    <row r="237" spans="1:11" x14ac:dyDescent="0.25">
      <c r="A237" s="120">
        <v>9</v>
      </c>
      <c r="B237" s="5" t="s">
        <v>40</v>
      </c>
      <c r="C237" s="51">
        <v>61</v>
      </c>
      <c r="D237" s="138">
        <v>1</v>
      </c>
      <c r="H237" s="75"/>
      <c r="I237" s="18"/>
      <c r="J237" s="75"/>
      <c r="K237" s="75"/>
    </row>
    <row r="238" spans="1:11" ht="15.75" thickBot="1" x14ac:dyDescent="0.3">
      <c r="A238" s="120"/>
      <c r="B238" s="104"/>
      <c r="C238" s="51"/>
      <c r="D238" s="138"/>
      <c r="H238" s="18"/>
      <c r="I238" s="18"/>
      <c r="J238" s="18"/>
      <c r="K238" s="18"/>
    </row>
    <row r="239" spans="1:11" ht="15.75" thickBot="1" x14ac:dyDescent="0.3">
      <c r="A239" s="76"/>
      <c r="B239" s="71" t="s">
        <v>24</v>
      </c>
      <c r="C239" s="75"/>
      <c r="D239" s="115"/>
      <c r="H239" s="18"/>
      <c r="I239" s="18"/>
      <c r="J239" s="18"/>
      <c r="K239" s="18"/>
    </row>
    <row r="240" spans="1:11" ht="15.75" thickBot="1" x14ac:dyDescent="0.3">
      <c r="A240" s="109"/>
      <c r="B240" s="143"/>
      <c r="C240" s="111"/>
      <c r="D240" s="112"/>
      <c r="E240" s="18"/>
      <c r="F240" s="18"/>
      <c r="G240" s="18"/>
      <c r="H240" s="18"/>
      <c r="I240" s="85"/>
      <c r="J240" s="18"/>
      <c r="K240" s="18"/>
    </row>
  </sheetData>
  <sortState xmlns:xlrd2="http://schemas.microsoft.com/office/spreadsheetml/2017/richdata2" ref="B229:D237">
    <sortCondition ref="C229:C237"/>
  </sortState>
  <pageMargins left="0.7" right="0.7" top="0.75" bottom="0.75" header="0.3" footer="0.3"/>
  <pageSetup paperSize="9" orientation="portrait" r:id="rId1"/>
  <rowBreaks count="8" manualBreakCount="8">
    <brk id="25" max="16383" man="1"/>
    <brk id="50" max="16383" man="1"/>
    <brk id="80" max="16383" man="1"/>
    <brk id="110" max="16383" man="1"/>
    <brk id="139" max="16383" man="1"/>
    <brk id="164" max="16383" man="1"/>
    <brk id="190" max="16383" man="1"/>
    <brk id="21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45"/>
  <sheetViews>
    <sheetView topLeftCell="A210" workbookViewId="0">
      <selection activeCell="Q259" sqref="Q259"/>
    </sheetView>
  </sheetViews>
  <sheetFormatPr defaultRowHeight="15" x14ac:dyDescent="0.25"/>
  <cols>
    <col min="1" max="1" width="6.42578125" customWidth="1"/>
    <col min="2" max="2" width="27.28515625" customWidth="1"/>
    <col min="6" max="6" width="9.7109375" customWidth="1"/>
    <col min="7" max="7" width="13.42578125" customWidth="1"/>
    <col min="8" max="8" width="6.42578125" customWidth="1"/>
    <col min="9" max="9" width="27.28515625" customWidth="1"/>
    <col min="10" max="10" width="9.140625" customWidth="1"/>
  </cols>
  <sheetData>
    <row r="1" spans="1:13" ht="21" x14ac:dyDescent="0.35">
      <c r="A1" s="2" t="s">
        <v>102</v>
      </c>
      <c r="C1" s="73"/>
      <c r="D1" s="73"/>
      <c r="H1" s="2" t="s">
        <v>103</v>
      </c>
      <c r="J1" s="73"/>
      <c r="K1" s="73"/>
      <c r="L1" s="18"/>
      <c r="M1" s="18"/>
    </row>
    <row r="2" spans="1:13" x14ac:dyDescent="0.25">
      <c r="C2" s="73"/>
      <c r="D2" s="73"/>
      <c r="J2" s="73"/>
      <c r="K2" s="73"/>
      <c r="L2" s="18"/>
      <c r="M2" s="18"/>
    </row>
    <row r="3" spans="1:13" ht="18.75" x14ac:dyDescent="0.3">
      <c r="A3" s="3" t="s">
        <v>25</v>
      </c>
      <c r="C3" s="73"/>
      <c r="D3" s="73"/>
      <c r="H3" s="3" t="s">
        <v>36</v>
      </c>
      <c r="J3" s="73"/>
      <c r="K3" s="73"/>
      <c r="L3" s="18"/>
      <c r="M3" s="18"/>
    </row>
    <row r="4" spans="1:13" ht="15.75" thickBot="1" x14ac:dyDescent="0.3">
      <c r="C4" s="73"/>
      <c r="D4" s="73"/>
      <c r="J4" s="73"/>
      <c r="K4" s="73"/>
      <c r="L4" s="18"/>
      <c r="M4" s="18"/>
    </row>
    <row r="5" spans="1:13" ht="15.75" thickBot="1" x14ac:dyDescent="0.3">
      <c r="A5" s="70" t="s">
        <v>10</v>
      </c>
      <c r="B5" s="174" t="s">
        <v>0</v>
      </c>
      <c r="C5" s="70" t="s">
        <v>11</v>
      </c>
      <c r="D5" s="70" t="s">
        <v>7</v>
      </c>
      <c r="H5" s="96" t="s">
        <v>10</v>
      </c>
      <c r="I5" s="131" t="s">
        <v>0</v>
      </c>
      <c r="J5" s="70" t="s">
        <v>11</v>
      </c>
      <c r="K5" s="70" t="s">
        <v>7</v>
      </c>
      <c r="L5" s="18"/>
      <c r="M5" s="18"/>
    </row>
    <row r="6" spans="1:13" ht="15.75" thickBot="1" x14ac:dyDescent="0.3">
      <c r="A6" s="175"/>
      <c r="B6" s="71" t="s">
        <v>8</v>
      </c>
      <c r="C6" s="75"/>
      <c r="D6" s="114"/>
      <c r="H6" s="118"/>
      <c r="I6" s="71" t="s">
        <v>8</v>
      </c>
      <c r="J6" s="75"/>
      <c r="K6" s="114"/>
      <c r="L6" s="18"/>
      <c r="M6" s="18"/>
    </row>
    <row r="7" spans="1:13" ht="15.75" thickBot="1" x14ac:dyDescent="0.3">
      <c r="A7" s="8">
        <v>1</v>
      </c>
      <c r="B7" s="5" t="s">
        <v>26</v>
      </c>
      <c r="C7" s="51">
        <v>47</v>
      </c>
      <c r="D7" s="52">
        <v>3</v>
      </c>
      <c r="H7" s="76"/>
      <c r="I7" s="130"/>
      <c r="J7" s="51"/>
      <c r="K7" s="115"/>
      <c r="L7" s="75"/>
      <c r="M7" s="18"/>
    </row>
    <row r="8" spans="1:13" ht="15.75" thickBot="1" x14ac:dyDescent="0.3">
      <c r="A8" s="8">
        <v>2</v>
      </c>
      <c r="B8" s="17" t="s">
        <v>51</v>
      </c>
      <c r="C8" s="51">
        <v>48</v>
      </c>
      <c r="D8" s="52">
        <v>2</v>
      </c>
      <c r="H8" s="8"/>
      <c r="I8" s="71" t="s">
        <v>9</v>
      </c>
      <c r="J8" s="75"/>
      <c r="K8" s="115"/>
      <c r="L8" s="75"/>
      <c r="M8" s="18"/>
    </row>
    <row r="9" spans="1:13" ht="15.75" thickBot="1" x14ac:dyDescent="0.3">
      <c r="A9" s="8">
        <v>3</v>
      </c>
      <c r="B9" s="5" t="s">
        <v>27</v>
      </c>
      <c r="C9" s="51">
        <v>49</v>
      </c>
      <c r="D9" s="52">
        <v>1</v>
      </c>
      <c r="H9" s="9"/>
      <c r="I9" s="139"/>
      <c r="J9" s="51"/>
      <c r="K9" s="138"/>
      <c r="L9" s="75"/>
      <c r="M9" s="18"/>
    </row>
    <row r="10" spans="1:13" ht="15.75" thickBot="1" x14ac:dyDescent="0.3">
      <c r="A10" s="8">
        <v>4</v>
      </c>
      <c r="B10" s="5" t="s">
        <v>31</v>
      </c>
      <c r="C10" s="51">
        <v>56</v>
      </c>
      <c r="D10" s="52">
        <v>2</v>
      </c>
      <c r="H10" s="76"/>
      <c r="I10" s="71" t="s">
        <v>24</v>
      </c>
      <c r="J10" s="75"/>
      <c r="K10" s="115"/>
      <c r="L10" s="75"/>
      <c r="M10" s="18"/>
    </row>
    <row r="11" spans="1:13" ht="15.75" thickBot="1" x14ac:dyDescent="0.3">
      <c r="A11" s="8">
        <v>5</v>
      </c>
      <c r="B11" s="5" t="s">
        <v>28</v>
      </c>
      <c r="C11" s="51">
        <v>57</v>
      </c>
      <c r="D11" s="52">
        <v>0</v>
      </c>
      <c r="H11" s="109"/>
      <c r="I11" s="143"/>
      <c r="J11" s="111"/>
      <c r="K11" s="112"/>
      <c r="L11" s="75"/>
      <c r="M11" s="18"/>
    </row>
    <row r="12" spans="1:13" x14ac:dyDescent="0.25">
      <c r="A12" s="8">
        <v>6</v>
      </c>
      <c r="B12" s="17" t="s">
        <v>39</v>
      </c>
      <c r="C12" s="51">
        <v>62</v>
      </c>
      <c r="D12" s="52">
        <v>1</v>
      </c>
      <c r="H12" s="75"/>
      <c r="I12" s="85"/>
      <c r="J12" s="75"/>
      <c r="K12" s="75"/>
      <c r="L12" s="75"/>
      <c r="M12" s="18"/>
    </row>
    <row r="13" spans="1:13" x14ac:dyDescent="0.25">
      <c r="A13" s="8">
        <v>7</v>
      </c>
      <c r="B13" s="17" t="s">
        <v>37</v>
      </c>
      <c r="C13" s="51">
        <v>80</v>
      </c>
      <c r="D13" s="52">
        <v>2</v>
      </c>
      <c r="H13" s="75"/>
      <c r="I13" s="85"/>
      <c r="J13" s="75"/>
      <c r="K13" s="75"/>
      <c r="L13" s="75"/>
      <c r="M13" s="18"/>
    </row>
    <row r="14" spans="1:13" ht="15.75" thickBot="1" x14ac:dyDescent="0.3">
      <c r="A14" s="8"/>
      <c r="B14" s="17"/>
      <c r="C14" s="51"/>
      <c r="D14" s="52"/>
      <c r="H14" s="75"/>
      <c r="I14" s="85"/>
      <c r="J14" s="75"/>
      <c r="K14" s="75"/>
      <c r="L14" s="75"/>
      <c r="M14" s="18"/>
    </row>
    <row r="15" spans="1:13" ht="15.75" thickBot="1" x14ac:dyDescent="0.3">
      <c r="A15" s="76"/>
      <c r="B15" s="71" t="s">
        <v>9</v>
      </c>
      <c r="C15" s="75"/>
      <c r="D15" s="115"/>
      <c r="H15" s="75"/>
      <c r="I15" s="85"/>
      <c r="J15" s="75"/>
      <c r="K15" s="75"/>
      <c r="L15" s="75"/>
      <c r="M15" s="18"/>
    </row>
    <row r="16" spans="1:13" x14ac:dyDescent="0.25">
      <c r="A16" s="76">
        <v>1</v>
      </c>
      <c r="B16" s="5" t="s">
        <v>53</v>
      </c>
      <c r="C16" s="161">
        <v>39</v>
      </c>
      <c r="D16" s="171">
        <v>6</v>
      </c>
      <c r="H16" s="75"/>
      <c r="I16" s="85"/>
      <c r="J16" s="75"/>
      <c r="K16" s="75"/>
      <c r="L16" s="75"/>
      <c r="M16" s="18"/>
    </row>
    <row r="17" spans="1:13" x14ac:dyDescent="0.25">
      <c r="A17" s="76">
        <v>2</v>
      </c>
      <c r="B17" s="5" t="s">
        <v>32</v>
      </c>
      <c r="C17" s="51">
        <v>41</v>
      </c>
      <c r="D17" s="115">
        <v>4</v>
      </c>
      <c r="H17" s="75"/>
      <c r="I17" s="85"/>
      <c r="J17" s="75"/>
      <c r="K17" s="75"/>
      <c r="L17" s="75"/>
      <c r="M17" s="18"/>
    </row>
    <row r="18" spans="1:13" x14ac:dyDescent="0.25">
      <c r="A18" s="76">
        <v>3</v>
      </c>
      <c r="B18" s="103" t="s">
        <v>41</v>
      </c>
      <c r="C18" s="55">
        <v>43</v>
      </c>
      <c r="D18" s="52">
        <v>3</v>
      </c>
      <c r="H18" s="75"/>
      <c r="I18" s="77"/>
      <c r="J18" s="75"/>
      <c r="K18" s="75"/>
      <c r="L18" s="75"/>
      <c r="M18" s="18"/>
    </row>
    <row r="19" spans="1:13" x14ac:dyDescent="0.25">
      <c r="A19" s="120">
        <v>4</v>
      </c>
      <c r="B19" s="104" t="s">
        <v>50</v>
      </c>
      <c r="C19" s="51">
        <v>44</v>
      </c>
      <c r="D19" s="138">
        <v>3</v>
      </c>
      <c r="H19" s="75"/>
      <c r="I19" s="18"/>
      <c r="J19" s="75"/>
      <c r="K19" s="75"/>
      <c r="L19" s="75"/>
      <c r="M19" s="18"/>
    </row>
    <row r="20" spans="1:13" x14ac:dyDescent="0.25">
      <c r="A20" s="76"/>
      <c r="B20" s="5" t="s">
        <v>43</v>
      </c>
      <c r="C20" s="60">
        <v>44</v>
      </c>
      <c r="D20" s="159">
        <v>3</v>
      </c>
      <c r="H20" s="75"/>
      <c r="I20" s="18"/>
      <c r="J20" s="75"/>
      <c r="K20" s="75"/>
      <c r="L20" s="75"/>
      <c r="M20" s="18"/>
    </row>
    <row r="21" spans="1:13" x14ac:dyDescent="0.25">
      <c r="A21" s="120">
        <v>6</v>
      </c>
      <c r="B21" s="104" t="s">
        <v>35</v>
      </c>
      <c r="C21" s="51">
        <v>50</v>
      </c>
      <c r="D21" s="52">
        <v>3</v>
      </c>
      <c r="H21" s="75"/>
      <c r="I21" s="18"/>
      <c r="J21" s="75"/>
      <c r="K21" s="75"/>
      <c r="L21" s="74"/>
      <c r="M21" s="18"/>
    </row>
    <row r="22" spans="1:13" x14ac:dyDescent="0.25">
      <c r="A22" s="120">
        <v>7</v>
      </c>
      <c r="B22" s="104" t="s">
        <v>34</v>
      </c>
      <c r="C22" s="55">
        <v>51</v>
      </c>
      <c r="D22" s="56">
        <v>3</v>
      </c>
      <c r="H22" s="75"/>
      <c r="I22" s="18"/>
      <c r="J22" s="75"/>
      <c r="K22" s="75"/>
      <c r="L22" s="74"/>
      <c r="M22" s="18"/>
    </row>
    <row r="23" spans="1:13" x14ac:dyDescent="0.25">
      <c r="A23" s="8">
        <v>8</v>
      </c>
      <c r="B23" s="104" t="s">
        <v>33</v>
      </c>
      <c r="C23" s="55">
        <v>53</v>
      </c>
      <c r="D23" s="56">
        <v>1</v>
      </c>
      <c r="H23" s="75"/>
      <c r="I23" s="18"/>
      <c r="J23" s="75"/>
      <c r="K23" s="75"/>
      <c r="L23" s="75"/>
      <c r="M23" s="18"/>
    </row>
    <row r="24" spans="1:13" x14ac:dyDescent="0.25">
      <c r="A24" s="8">
        <v>8</v>
      </c>
      <c r="B24" s="144" t="s">
        <v>71</v>
      </c>
      <c r="C24" s="55">
        <v>54</v>
      </c>
      <c r="D24" s="56">
        <v>5</v>
      </c>
      <c r="H24" s="75"/>
      <c r="I24" s="18"/>
      <c r="J24" s="75"/>
      <c r="K24" s="75"/>
      <c r="L24" s="75"/>
      <c r="M24" s="18"/>
    </row>
    <row r="25" spans="1:13" x14ac:dyDescent="0.25">
      <c r="A25" s="8">
        <v>10</v>
      </c>
      <c r="B25" s="135" t="s">
        <v>40</v>
      </c>
      <c r="C25" s="55">
        <v>60</v>
      </c>
      <c r="D25" s="56">
        <v>0</v>
      </c>
      <c r="H25" s="75"/>
      <c r="I25" s="18"/>
      <c r="J25" s="75"/>
      <c r="K25" s="75"/>
      <c r="L25" s="75"/>
      <c r="M25" s="18"/>
    </row>
    <row r="26" spans="1:13" x14ac:dyDescent="0.25">
      <c r="A26" s="8">
        <v>11</v>
      </c>
      <c r="B26" s="17" t="s">
        <v>38</v>
      </c>
      <c r="C26" s="80">
        <v>73</v>
      </c>
      <c r="D26" s="370">
        <v>3</v>
      </c>
      <c r="H26" s="75"/>
      <c r="I26" s="18"/>
      <c r="J26" s="75"/>
      <c r="K26" s="75"/>
      <c r="L26" s="75"/>
      <c r="M26" s="18"/>
    </row>
    <row r="27" spans="1:13" ht="15.75" thickBot="1" x14ac:dyDescent="0.3">
      <c r="A27" s="8"/>
      <c r="B27" s="135"/>
      <c r="C27" s="51"/>
      <c r="D27" s="52"/>
      <c r="H27" s="75"/>
      <c r="I27" s="18"/>
      <c r="J27" s="75"/>
      <c r="K27" s="75"/>
      <c r="L27" s="74"/>
      <c r="M27" s="18"/>
    </row>
    <row r="28" spans="1:13" ht="15.75" thickBot="1" x14ac:dyDescent="0.3">
      <c r="A28" s="127"/>
      <c r="B28" s="71" t="s">
        <v>24</v>
      </c>
      <c r="C28" s="75"/>
      <c r="D28" s="108"/>
      <c r="H28" s="75"/>
      <c r="I28" s="92"/>
      <c r="J28" s="75"/>
      <c r="K28" s="75"/>
      <c r="L28" s="75"/>
      <c r="M28" s="18"/>
    </row>
    <row r="29" spans="1:13" x14ac:dyDescent="0.25">
      <c r="A29" s="9">
        <v>1</v>
      </c>
      <c r="B29" s="103" t="s">
        <v>49</v>
      </c>
      <c r="C29" s="51">
        <v>59</v>
      </c>
      <c r="D29" s="52">
        <v>2</v>
      </c>
      <c r="H29" s="18"/>
      <c r="I29" s="92"/>
      <c r="J29" s="18"/>
      <c r="K29" s="18"/>
      <c r="L29" s="75"/>
      <c r="M29" s="18"/>
    </row>
    <row r="30" spans="1:13" ht="15.75" thickBot="1" x14ac:dyDescent="0.3">
      <c r="A30" s="129"/>
      <c r="B30" s="132"/>
      <c r="C30" s="110"/>
      <c r="D30" s="384"/>
      <c r="H30" s="18"/>
      <c r="I30" s="18"/>
      <c r="J30" s="18"/>
      <c r="K30" s="18"/>
      <c r="L30" s="75"/>
      <c r="M30" s="18"/>
    </row>
    <row r="31" spans="1:13" ht="21" x14ac:dyDescent="0.35">
      <c r="A31" s="2" t="s">
        <v>104</v>
      </c>
      <c r="C31" s="73"/>
      <c r="D31" s="73"/>
      <c r="H31" s="2" t="s">
        <v>105</v>
      </c>
      <c r="J31" s="73"/>
      <c r="K31" s="73"/>
      <c r="L31" s="18"/>
      <c r="M31" s="18"/>
    </row>
    <row r="32" spans="1:13" x14ac:dyDescent="0.25">
      <c r="C32" s="73"/>
      <c r="D32" s="73"/>
      <c r="J32" s="73"/>
      <c r="K32" s="73"/>
      <c r="L32" s="18"/>
      <c r="M32" s="18"/>
    </row>
    <row r="33" spans="1:13" ht="18.75" x14ac:dyDescent="0.3">
      <c r="A33" s="3" t="s">
        <v>25</v>
      </c>
      <c r="C33" s="73"/>
      <c r="D33" s="73"/>
      <c r="H33" s="3" t="s">
        <v>36</v>
      </c>
      <c r="J33" s="73"/>
      <c r="K33" s="73"/>
      <c r="L33" s="18"/>
      <c r="M33" s="18"/>
    </row>
    <row r="34" spans="1:13" ht="15.75" thickBot="1" x14ac:dyDescent="0.3">
      <c r="C34" s="73"/>
      <c r="D34" s="73"/>
      <c r="J34" s="73"/>
      <c r="K34" s="73"/>
      <c r="L34" s="18"/>
      <c r="M34" s="18"/>
    </row>
    <row r="35" spans="1:13" ht="15.75" thickBot="1" x14ac:dyDescent="0.3">
      <c r="A35" s="70" t="s">
        <v>10</v>
      </c>
      <c r="B35" s="174" t="s">
        <v>0</v>
      </c>
      <c r="C35" s="70" t="s">
        <v>11</v>
      </c>
      <c r="D35" s="70" t="s">
        <v>7</v>
      </c>
      <c r="H35" s="96" t="s">
        <v>10</v>
      </c>
      <c r="I35" s="131" t="s">
        <v>0</v>
      </c>
      <c r="J35" s="70" t="s">
        <v>11</v>
      </c>
      <c r="K35" s="70" t="s">
        <v>7</v>
      </c>
      <c r="L35" s="18"/>
      <c r="M35" s="18"/>
    </row>
    <row r="36" spans="1:13" ht="15.75" thickBot="1" x14ac:dyDescent="0.3">
      <c r="A36" s="176"/>
      <c r="B36" s="71" t="s">
        <v>8</v>
      </c>
      <c r="C36" s="177"/>
      <c r="D36" s="178"/>
      <c r="H36" s="118"/>
      <c r="I36" s="71" t="s">
        <v>8</v>
      </c>
      <c r="J36" s="75"/>
      <c r="K36" s="114"/>
      <c r="L36" s="18"/>
      <c r="M36" s="18"/>
    </row>
    <row r="37" spans="1:13" ht="15.75" thickBot="1" x14ac:dyDescent="0.3">
      <c r="A37" s="8">
        <v>1</v>
      </c>
      <c r="B37" s="5" t="s">
        <v>26</v>
      </c>
      <c r="C37" s="51">
        <v>44</v>
      </c>
      <c r="D37" s="52">
        <v>4</v>
      </c>
      <c r="H37" s="76"/>
      <c r="I37" s="130"/>
      <c r="J37" s="51"/>
      <c r="K37" s="115"/>
      <c r="L37" s="75"/>
      <c r="M37" s="18"/>
    </row>
    <row r="38" spans="1:13" ht="15.75" thickBot="1" x14ac:dyDescent="0.3">
      <c r="A38" s="8">
        <v>2</v>
      </c>
      <c r="B38" s="5" t="s">
        <v>51</v>
      </c>
      <c r="C38" s="51">
        <v>47</v>
      </c>
      <c r="D38" s="52">
        <v>3</v>
      </c>
      <c r="H38" s="8"/>
      <c r="I38" s="71" t="s">
        <v>9</v>
      </c>
      <c r="J38" s="75"/>
      <c r="K38" s="115"/>
      <c r="L38" s="75"/>
      <c r="M38" s="18"/>
    </row>
    <row r="39" spans="1:13" ht="15.75" thickBot="1" x14ac:dyDescent="0.3">
      <c r="A39" s="8">
        <v>3</v>
      </c>
      <c r="B39" s="5" t="s">
        <v>27</v>
      </c>
      <c r="C39" s="51">
        <v>54</v>
      </c>
      <c r="D39" s="52">
        <v>1</v>
      </c>
      <c r="H39" s="9"/>
      <c r="I39" s="139"/>
      <c r="J39" s="51"/>
      <c r="K39" s="138"/>
      <c r="L39" s="75"/>
      <c r="M39" s="18"/>
    </row>
    <row r="40" spans="1:13" ht="15.75" thickBot="1" x14ac:dyDescent="0.3">
      <c r="A40" s="8">
        <v>4</v>
      </c>
      <c r="B40" s="5" t="s">
        <v>31</v>
      </c>
      <c r="C40" s="51">
        <v>57</v>
      </c>
      <c r="D40" s="52">
        <v>2</v>
      </c>
      <c r="H40" s="76"/>
      <c r="I40" s="71" t="s">
        <v>24</v>
      </c>
      <c r="J40" s="75"/>
      <c r="K40" s="115"/>
      <c r="L40" s="75"/>
      <c r="M40" s="18"/>
    </row>
    <row r="41" spans="1:13" ht="15.75" thickBot="1" x14ac:dyDescent="0.3">
      <c r="A41" s="8">
        <v>5</v>
      </c>
      <c r="B41" s="5" t="s">
        <v>28</v>
      </c>
      <c r="C41" s="51">
        <v>62</v>
      </c>
      <c r="D41" s="52">
        <v>1</v>
      </c>
      <c r="H41" s="109"/>
      <c r="I41" s="143"/>
      <c r="J41" s="111"/>
      <c r="K41" s="112"/>
      <c r="L41" s="75"/>
      <c r="M41" s="18"/>
    </row>
    <row r="42" spans="1:13" ht="15.75" thickBot="1" x14ac:dyDescent="0.3">
      <c r="A42" s="76"/>
      <c r="B42" s="5"/>
      <c r="C42" s="134"/>
      <c r="D42" s="52"/>
      <c r="H42" s="75"/>
      <c r="I42" s="85"/>
      <c r="J42" s="75"/>
      <c r="K42" s="75"/>
      <c r="L42" s="75"/>
      <c r="M42" s="18"/>
    </row>
    <row r="43" spans="1:13" ht="15.75" thickBot="1" x14ac:dyDescent="0.3">
      <c r="A43" s="76"/>
      <c r="B43" s="71" t="s">
        <v>9</v>
      </c>
      <c r="C43" s="75"/>
      <c r="D43" s="115"/>
      <c r="H43" s="75"/>
      <c r="I43" s="85"/>
      <c r="J43" s="75"/>
      <c r="K43" s="75"/>
      <c r="L43" s="75"/>
      <c r="M43" s="18"/>
    </row>
    <row r="44" spans="1:13" x14ac:dyDescent="0.25">
      <c r="A44" s="76">
        <v>1</v>
      </c>
      <c r="B44" s="5" t="s">
        <v>35</v>
      </c>
      <c r="C44" s="51">
        <v>40</v>
      </c>
      <c r="D44" s="114">
        <v>1</v>
      </c>
      <c r="H44" s="75"/>
      <c r="I44" s="85"/>
      <c r="J44" s="75"/>
      <c r="K44" s="75"/>
      <c r="L44" s="75"/>
      <c r="M44" s="18"/>
    </row>
    <row r="45" spans="1:13" x14ac:dyDescent="0.25">
      <c r="A45" s="76"/>
      <c r="B45" s="104" t="s">
        <v>50</v>
      </c>
      <c r="C45" s="53">
        <v>40</v>
      </c>
      <c r="D45" s="108">
        <v>3</v>
      </c>
      <c r="G45" s="18"/>
      <c r="H45" s="75"/>
      <c r="I45" s="77"/>
      <c r="J45" s="75"/>
      <c r="K45" s="75"/>
      <c r="L45" s="75"/>
      <c r="M45" s="18"/>
    </row>
    <row r="46" spans="1:13" x14ac:dyDescent="0.25">
      <c r="A46" s="76">
        <v>3</v>
      </c>
      <c r="B46" s="103" t="s">
        <v>53</v>
      </c>
      <c r="C46" s="53">
        <v>45</v>
      </c>
      <c r="D46" s="52">
        <v>4</v>
      </c>
      <c r="G46" s="18"/>
      <c r="H46" s="75"/>
      <c r="I46" s="85"/>
      <c r="J46" s="75"/>
      <c r="K46" s="75"/>
      <c r="L46" s="75"/>
      <c r="M46" s="18"/>
    </row>
    <row r="47" spans="1:13" x14ac:dyDescent="0.25">
      <c r="A47" s="76">
        <v>4</v>
      </c>
      <c r="B47" s="104" t="s">
        <v>41</v>
      </c>
      <c r="C47" s="51">
        <v>46</v>
      </c>
      <c r="D47" s="115">
        <v>1</v>
      </c>
      <c r="G47" s="18"/>
      <c r="H47" s="75"/>
      <c r="I47" s="85"/>
      <c r="J47" s="75"/>
      <c r="K47" s="75"/>
      <c r="L47" s="75"/>
      <c r="M47" s="18"/>
    </row>
    <row r="48" spans="1:13" x14ac:dyDescent="0.25">
      <c r="A48" s="120">
        <v>5</v>
      </c>
      <c r="B48" s="104" t="s">
        <v>33</v>
      </c>
      <c r="C48" s="55">
        <v>47</v>
      </c>
      <c r="D48" s="108">
        <v>3</v>
      </c>
      <c r="G48" s="18"/>
      <c r="H48" s="75"/>
      <c r="I48" s="85"/>
      <c r="J48" s="75"/>
      <c r="K48" s="75"/>
      <c r="L48" s="75"/>
      <c r="M48" s="18"/>
    </row>
    <row r="49" spans="1:13" x14ac:dyDescent="0.25">
      <c r="A49" s="120">
        <v>6</v>
      </c>
      <c r="B49" s="103" t="s">
        <v>34</v>
      </c>
      <c r="C49" s="51">
        <v>53</v>
      </c>
      <c r="D49" s="138">
        <v>2</v>
      </c>
      <c r="G49" s="18"/>
      <c r="H49" s="75"/>
      <c r="I49" s="85"/>
      <c r="J49" s="75"/>
      <c r="K49" s="75"/>
      <c r="L49" s="75"/>
      <c r="M49" s="18"/>
    </row>
    <row r="50" spans="1:13" x14ac:dyDescent="0.25">
      <c r="A50" s="120">
        <v>7</v>
      </c>
      <c r="B50" s="103" t="s">
        <v>71</v>
      </c>
      <c r="C50" s="53">
        <v>61</v>
      </c>
      <c r="D50" s="138">
        <v>2</v>
      </c>
      <c r="G50" s="18"/>
      <c r="H50" s="75"/>
      <c r="I50" s="85"/>
      <c r="J50" s="75"/>
      <c r="K50" s="75"/>
      <c r="L50" s="75"/>
      <c r="M50" s="18"/>
    </row>
    <row r="51" spans="1:13" x14ac:dyDescent="0.25">
      <c r="A51" s="120">
        <v>8</v>
      </c>
      <c r="B51" s="4" t="s">
        <v>32</v>
      </c>
      <c r="C51" s="53">
        <v>62</v>
      </c>
      <c r="D51" s="138">
        <v>1</v>
      </c>
      <c r="G51" s="18"/>
      <c r="H51" s="75"/>
      <c r="I51" s="85"/>
      <c r="J51" s="75"/>
      <c r="K51" s="75"/>
      <c r="L51" s="75"/>
      <c r="M51" s="18"/>
    </row>
    <row r="52" spans="1:13" x14ac:dyDescent="0.25">
      <c r="A52" s="120">
        <v>9</v>
      </c>
      <c r="B52" s="104" t="s">
        <v>40</v>
      </c>
      <c r="C52" s="53">
        <v>65</v>
      </c>
      <c r="D52" s="52">
        <v>1</v>
      </c>
      <c r="H52" s="18"/>
      <c r="I52" s="85"/>
      <c r="J52" s="18"/>
      <c r="K52" s="18"/>
      <c r="L52" s="75"/>
      <c r="M52" s="18"/>
    </row>
    <row r="53" spans="1:13" x14ac:dyDescent="0.25">
      <c r="A53" s="76">
        <v>10</v>
      </c>
      <c r="B53" s="103" t="s">
        <v>38</v>
      </c>
      <c r="C53" s="51">
        <v>71</v>
      </c>
      <c r="D53" s="115">
        <v>0</v>
      </c>
      <c r="H53" s="18"/>
      <c r="I53" s="18"/>
      <c r="J53" s="18"/>
      <c r="K53" s="18"/>
      <c r="L53" s="75"/>
      <c r="M53" s="18"/>
    </row>
    <row r="54" spans="1:13" x14ac:dyDescent="0.25">
      <c r="A54" s="76">
        <v>11</v>
      </c>
      <c r="B54" s="91" t="s">
        <v>64</v>
      </c>
      <c r="C54" s="51">
        <v>93</v>
      </c>
      <c r="D54" s="115">
        <v>0</v>
      </c>
      <c r="H54" s="18"/>
      <c r="I54" s="18"/>
      <c r="J54" s="18"/>
      <c r="K54" s="18"/>
      <c r="L54" s="75"/>
      <c r="M54" s="18"/>
    </row>
    <row r="55" spans="1:13" ht="15.75" thickBot="1" x14ac:dyDescent="0.3">
      <c r="A55" s="8"/>
      <c r="B55" s="104"/>
      <c r="C55" s="51"/>
      <c r="D55" s="52"/>
      <c r="E55" s="18"/>
      <c r="F55" s="18"/>
      <c r="G55" s="18"/>
      <c r="H55" s="18"/>
      <c r="I55" s="85"/>
      <c r="J55" s="18"/>
      <c r="K55" s="18"/>
      <c r="L55" s="75"/>
      <c r="M55" s="18"/>
    </row>
    <row r="56" spans="1:13" ht="15.75" thickBot="1" x14ac:dyDescent="0.3">
      <c r="A56" s="8"/>
      <c r="B56" s="71" t="s">
        <v>24</v>
      </c>
      <c r="C56" s="75"/>
      <c r="D56" s="108"/>
      <c r="E56" s="18"/>
      <c r="F56" s="18"/>
      <c r="G56" s="18"/>
      <c r="H56" s="18"/>
      <c r="I56" s="18"/>
      <c r="J56" s="18"/>
      <c r="K56" s="18"/>
      <c r="L56" s="75"/>
      <c r="M56" s="18"/>
    </row>
    <row r="57" spans="1:13" x14ac:dyDescent="0.25">
      <c r="A57" s="9">
        <v>1</v>
      </c>
      <c r="B57" s="103" t="s">
        <v>46</v>
      </c>
      <c r="C57" s="51">
        <v>40</v>
      </c>
      <c r="D57" s="52">
        <v>2</v>
      </c>
      <c r="E57" s="18"/>
      <c r="F57" s="18"/>
      <c r="G57" s="18"/>
      <c r="H57" s="18"/>
      <c r="I57" s="18"/>
      <c r="J57" s="18"/>
      <c r="K57" s="18"/>
      <c r="L57" s="75"/>
      <c r="M57" s="18"/>
    </row>
    <row r="58" spans="1:13" x14ac:dyDescent="0.25">
      <c r="A58" s="9">
        <v>2</v>
      </c>
      <c r="B58" s="103" t="s">
        <v>49</v>
      </c>
      <c r="C58" s="51">
        <v>43</v>
      </c>
      <c r="D58" s="52">
        <v>2</v>
      </c>
      <c r="E58" s="18"/>
      <c r="F58" s="18"/>
      <c r="G58" s="18"/>
      <c r="H58" s="18"/>
      <c r="I58" s="18"/>
      <c r="J58" s="18"/>
      <c r="K58" s="18"/>
      <c r="L58" s="75"/>
      <c r="M58" s="18"/>
    </row>
    <row r="59" spans="1:13" x14ac:dyDescent="0.25">
      <c r="A59" s="9">
        <v>3</v>
      </c>
      <c r="B59" s="104" t="s">
        <v>89</v>
      </c>
      <c r="C59" s="51">
        <v>55</v>
      </c>
      <c r="D59" s="52">
        <v>2</v>
      </c>
      <c r="E59" s="18"/>
      <c r="F59" s="18"/>
      <c r="G59" s="18"/>
      <c r="H59" s="18"/>
      <c r="I59" s="18"/>
      <c r="J59" s="18"/>
      <c r="K59" s="18"/>
      <c r="L59" s="75"/>
      <c r="M59" s="18"/>
    </row>
    <row r="60" spans="1:13" x14ac:dyDescent="0.25">
      <c r="A60" s="9">
        <v>4</v>
      </c>
      <c r="B60" s="103" t="s">
        <v>52</v>
      </c>
      <c r="C60" s="55">
        <v>63</v>
      </c>
      <c r="D60" s="56">
        <v>3</v>
      </c>
      <c r="E60" s="18"/>
      <c r="F60" s="18"/>
      <c r="G60" s="18"/>
      <c r="H60" s="18"/>
      <c r="I60" s="18"/>
      <c r="J60" s="18"/>
      <c r="K60" s="18"/>
      <c r="L60" s="75"/>
      <c r="M60" s="18"/>
    </row>
    <row r="61" spans="1:13" x14ac:dyDescent="0.25">
      <c r="A61" s="9">
        <v>5</v>
      </c>
      <c r="B61" s="103" t="s">
        <v>42</v>
      </c>
      <c r="C61" s="51">
        <v>68</v>
      </c>
      <c r="D61" s="52">
        <v>1</v>
      </c>
      <c r="E61" s="18"/>
      <c r="F61" s="18"/>
      <c r="G61" s="18"/>
      <c r="H61" s="18"/>
      <c r="I61" s="18"/>
      <c r="J61" s="18"/>
      <c r="K61" s="18"/>
      <c r="L61" s="75"/>
      <c r="M61" s="18"/>
    </row>
    <row r="62" spans="1:13" ht="15.75" thickBot="1" x14ac:dyDescent="0.3">
      <c r="A62" s="109"/>
      <c r="B62" s="132"/>
      <c r="C62" s="179"/>
      <c r="D62" s="384"/>
      <c r="E62" s="18"/>
      <c r="F62" s="18"/>
      <c r="G62" s="18"/>
      <c r="H62" s="18"/>
      <c r="I62" s="92"/>
      <c r="J62" s="18"/>
      <c r="K62" s="18"/>
      <c r="L62" s="75"/>
      <c r="M62" s="18"/>
    </row>
    <row r="63" spans="1:13" x14ac:dyDescent="0.25">
      <c r="A63" s="75"/>
      <c r="B63" s="18"/>
      <c r="C63" s="75"/>
      <c r="D63" s="75"/>
      <c r="E63" s="18"/>
      <c r="F63" s="18"/>
      <c r="G63" s="18"/>
      <c r="H63" s="18"/>
      <c r="I63" s="85"/>
      <c r="J63" s="18"/>
      <c r="K63" s="18"/>
      <c r="L63" s="75"/>
      <c r="M63" s="18"/>
    </row>
    <row r="64" spans="1:13" ht="21" x14ac:dyDescent="0.35">
      <c r="A64" s="2" t="s">
        <v>106</v>
      </c>
      <c r="C64" s="73"/>
      <c r="D64" s="73"/>
      <c r="H64" s="2" t="s">
        <v>107</v>
      </c>
      <c r="J64" s="73"/>
      <c r="K64" s="73"/>
      <c r="L64" s="18"/>
      <c r="M64" s="18"/>
    </row>
    <row r="65" spans="1:13" x14ac:dyDescent="0.25">
      <c r="C65" s="73"/>
      <c r="D65" s="73"/>
      <c r="J65" s="73"/>
      <c r="K65" s="73"/>
      <c r="L65" s="18"/>
      <c r="M65" s="18"/>
    </row>
    <row r="66" spans="1:13" ht="18.75" x14ac:dyDescent="0.3">
      <c r="A66" s="3" t="s">
        <v>25</v>
      </c>
      <c r="C66" s="73"/>
      <c r="D66" s="73"/>
      <c r="H66" s="3" t="s">
        <v>36</v>
      </c>
      <c r="J66" s="73"/>
      <c r="K66" s="73"/>
      <c r="L66" s="18"/>
      <c r="M66" s="18"/>
    </row>
    <row r="67" spans="1:13" ht="15.75" thickBot="1" x14ac:dyDescent="0.3">
      <c r="C67" s="73"/>
      <c r="D67" s="73"/>
      <c r="J67" s="73"/>
      <c r="K67" s="73"/>
      <c r="L67" s="18"/>
      <c r="M67" s="18"/>
    </row>
    <row r="68" spans="1:13" ht="15.75" thickBot="1" x14ac:dyDescent="0.3">
      <c r="A68" s="70" t="s">
        <v>10</v>
      </c>
      <c r="B68" s="174" t="s">
        <v>0</v>
      </c>
      <c r="C68" s="70" t="s">
        <v>11</v>
      </c>
      <c r="D68" s="70" t="s">
        <v>7</v>
      </c>
      <c r="H68" s="96" t="s">
        <v>10</v>
      </c>
      <c r="I68" s="131" t="s">
        <v>0</v>
      </c>
      <c r="J68" s="70" t="s">
        <v>11</v>
      </c>
      <c r="K68" s="70" t="s">
        <v>7</v>
      </c>
      <c r="L68" s="18"/>
      <c r="M68" s="18"/>
    </row>
    <row r="69" spans="1:13" ht="15.75" thickBot="1" x14ac:dyDescent="0.3">
      <c r="A69" s="175"/>
      <c r="B69" s="71" t="s">
        <v>8</v>
      </c>
      <c r="C69" s="75"/>
      <c r="D69" s="114"/>
      <c r="H69" s="118"/>
      <c r="I69" s="71" t="s">
        <v>8</v>
      </c>
      <c r="J69" s="75"/>
      <c r="K69" s="114"/>
      <c r="L69" s="18"/>
      <c r="M69" s="18"/>
    </row>
    <row r="70" spans="1:13" ht="15.75" thickBot="1" x14ac:dyDescent="0.3">
      <c r="A70" s="8">
        <v>1</v>
      </c>
      <c r="B70" s="5" t="s">
        <v>39</v>
      </c>
      <c r="C70" s="51">
        <v>50</v>
      </c>
      <c r="D70" s="52">
        <v>2</v>
      </c>
      <c r="H70" s="76"/>
      <c r="I70" s="130"/>
      <c r="J70" s="51"/>
      <c r="K70" s="115"/>
      <c r="L70" s="75"/>
      <c r="M70" s="18"/>
    </row>
    <row r="71" spans="1:13" ht="15.75" thickBot="1" x14ac:dyDescent="0.3">
      <c r="A71" s="8">
        <v>2</v>
      </c>
      <c r="B71" s="17" t="s">
        <v>26</v>
      </c>
      <c r="C71" s="51">
        <v>56</v>
      </c>
      <c r="D71" s="52">
        <v>1</v>
      </c>
      <c r="H71" s="8"/>
      <c r="I71" s="71" t="s">
        <v>9</v>
      </c>
      <c r="J71" s="75"/>
      <c r="K71" s="115"/>
      <c r="L71" s="75"/>
      <c r="M71" s="18"/>
    </row>
    <row r="72" spans="1:13" ht="15.75" thickBot="1" x14ac:dyDescent="0.3">
      <c r="A72" s="76">
        <v>3</v>
      </c>
      <c r="B72" s="17" t="s">
        <v>27</v>
      </c>
      <c r="C72" s="55">
        <v>59</v>
      </c>
      <c r="D72" s="114">
        <v>0</v>
      </c>
      <c r="H72" s="9"/>
      <c r="I72" s="139"/>
      <c r="J72" s="51"/>
      <c r="K72" s="138"/>
      <c r="L72" s="75"/>
      <c r="M72" s="18"/>
    </row>
    <row r="73" spans="1:13" ht="15.75" thickBot="1" x14ac:dyDescent="0.3">
      <c r="A73" s="76">
        <v>4</v>
      </c>
      <c r="B73" s="17" t="s">
        <v>28</v>
      </c>
      <c r="C73" s="55">
        <v>60</v>
      </c>
      <c r="D73" s="114">
        <v>2</v>
      </c>
      <c r="H73" s="76"/>
      <c r="I73" s="71" t="s">
        <v>24</v>
      </c>
      <c r="J73" s="75"/>
      <c r="K73" s="115"/>
      <c r="L73" s="75"/>
      <c r="M73" s="18"/>
    </row>
    <row r="74" spans="1:13" ht="15.75" thickBot="1" x14ac:dyDescent="0.3">
      <c r="A74" s="76">
        <v>5</v>
      </c>
      <c r="B74" s="17" t="s">
        <v>31</v>
      </c>
      <c r="C74" s="55">
        <v>68</v>
      </c>
      <c r="D74" s="114">
        <v>1</v>
      </c>
      <c r="H74" s="109"/>
      <c r="I74" s="143"/>
      <c r="J74" s="111"/>
      <c r="K74" s="112"/>
      <c r="L74" s="75"/>
      <c r="M74" s="18"/>
    </row>
    <row r="75" spans="1:13" ht="15.75" thickBot="1" x14ac:dyDescent="0.3">
      <c r="A75" s="76"/>
      <c r="B75" s="5"/>
      <c r="C75" s="51"/>
      <c r="D75" s="115"/>
      <c r="H75" s="75"/>
      <c r="I75" s="85"/>
      <c r="J75" s="75"/>
      <c r="K75" s="75"/>
      <c r="L75" s="75"/>
      <c r="M75" s="18"/>
    </row>
    <row r="76" spans="1:13" ht="15.75" thickBot="1" x14ac:dyDescent="0.3">
      <c r="A76" s="76"/>
      <c r="B76" s="71" t="s">
        <v>9</v>
      </c>
      <c r="C76" s="75"/>
      <c r="D76" s="138"/>
      <c r="H76" s="75"/>
      <c r="I76" s="85"/>
      <c r="J76" s="75"/>
      <c r="K76" s="75"/>
      <c r="L76" s="75"/>
      <c r="M76" s="18"/>
    </row>
    <row r="77" spans="1:13" x14ac:dyDescent="0.25">
      <c r="A77" s="120">
        <v>1</v>
      </c>
      <c r="B77" s="103" t="s">
        <v>41</v>
      </c>
      <c r="C77" s="51">
        <v>36</v>
      </c>
      <c r="D77" s="115">
        <v>5</v>
      </c>
      <c r="H77" s="75"/>
      <c r="I77" s="85"/>
      <c r="J77" s="75"/>
      <c r="K77" s="75"/>
      <c r="L77" s="75"/>
      <c r="M77" s="18"/>
    </row>
    <row r="78" spans="1:13" x14ac:dyDescent="0.25">
      <c r="A78" s="120">
        <v>2</v>
      </c>
      <c r="B78" s="103" t="s">
        <v>43</v>
      </c>
      <c r="C78" s="51">
        <v>42</v>
      </c>
      <c r="D78" s="52">
        <v>4</v>
      </c>
      <c r="H78" s="75"/>
      <c r="I78" s="85"/>
      <c r="J78" s="75"/>
      <c r="K78" s="75"/>
      <c r="L78" s="75"/>
      <c r="M78" s="18"/>
    </row>
    <row r="79" spans="1:13" x14ac:dyDescent="0.25">
      <c r="A79" s="76">
        <v>3</v>
      </c>
      <c r="B79" s="5" t="s">
        <v>32</v>
      </c>
      <c r="C79" s="51">
        <v>44</v>
      </c>
      <c r="D79" s="52">
        <v>4</v>
      </c>
      <c r="H79" s="75"/>
      <c r="I79" s="85"/>
      <c r="J79" s="75"/>
      <c r="K79" s="75"/>
      <c r="L79" s="75"/>
      <c r="M79" s="18"/>
    </row>
    <row r="80" spans="1:13" x14ac:dyDescent="0.25">
      <c r="A80" s="8">
        <v>4</v>
      </c>
      <c r="B80" s="5" t="s">
        <v>40</v>
      </c>
      <c r="C80" s="55">
        <v>47</v>
      </c>
      <c r="D80" s="56">
        <v>3</v>
      </c>
      <c r="H80" s="75"/>
      <c r="I80" s="92"/>
      <c r="J80" s="75"/>
      <c r="K80" s="75"/>
      <c r="L80" s="75"/>
      <c r="M80" s="18"/>
    </row>
    <row r="81" spans="1:13" x14ac:dyDescent="0.25">
      <c r="A81" s="76">
        <v>5</v>
      </c>
      <c r="B81" s="104" t="s">
        <v>35</v>
      </c>
      <c r="C81" s="53">
        <v>48</v>
      </c>
      <c r="D81" s="54">
        <v>2</v>
      </c>
      <c r="H81" s="75"/>
      <c r="I81" s="85"/>
      <c r="J81" s="75"/>
      <c r="K81" s="75"/>
      <c r="L81" s="75"/>
      <c r="M81" s="18"/>
    </row>
    <row r="82" spans="1:13" x14ac:dyDescent="0.25">
      <c r="A82" s="76">
        <v>6</v>
      </c>
      <c r="B82" s="104" t="s">
        <v>33</v>
      </c>
      <c r="C82" s="53">
        <v>52</v>
      </c>
      <c r="D82" s="54">
        <v>4</v>
      </c>
      <c r="H82" s="75"/>
      <c r="I82" s="85"/>
      <c r="J82" s="75"/>
      <c r="K82" s="75"/>
      <c r="L82" s="75"/>
      <c r="M82" s="18"/>
    </row>
    <row r="83" spans="1:13" x14ac:dyDescent="0.25">
      <c r="A83" s="76">
        <v>7</v>
      </c>
      <c r="B83" s="104" t="s">
        <v>50</v>
      </c>
      <c r="C83" s="53">
        <v>55</v>
      </c>
      <c r="D83" s="54">
        <v>2</v>
      </c>
      <c r="H83" s="75"/>
      <c r="I83" s="85"/>
      <c r="J83" s="75"/>
      <c r="K83" s="75"/>
      <c r="L83" s="75"/>
      <c r="M83" s="18"/>
    </row>
    <row r="84" spans="1:13" x14ac:dyDescent="0.25">
      <c r="A84" s="76">
        <v>8</v>
      </c>
      <c r="B84" s="142" t="s">
        <v>38</v>
      </c>
      <c r="C84" s="53">
        <v>62</v>
      </c>
      <c r="D84" s="54">
        <v>1</v>
      </c>
      <c r="H84" s="75"/>
      <c r="I84" s="85"/>
      <c r="J84" s="75"/>
      <c r="K84" s="75"/>
      <c r="L84" s="75"/>
      <c r="M84" s="18"/>
    </row>
    <row r="85" spans="1:13" ht="15.75" thickBot="1" x14ac:dyDescent="0.3">
      <c r="A85" s="76"/>
      <c r="B85" s="103"/>
      <c r="C85" s="51"/>
      <c r="D85" s="52"/>
      <c r="H85" s="75"/>
      <c r="I85" s="18"/>
      <c r="J85" s="75"/>
      <c r="K85" s="75"/>
      <c r="L85" s="75"/>
      <c r="M85" s="18"/>
    </row>
    <row r="86" spans="1:13" ht="15.75" thickBot="1" x14ac:dyDescent="0.3">
      <c r="A86" s="127"/>
      <c r="B86" s="71" t="s">
        <v>24</v>
      </c>
      <c r="C86" s="75"/>
      <c r="D86" s="108"/>
      <c r="H86" s="75"/>
      <c r="I86" s="85"/>
      <c r="J86" s="75"/>
      <c r="K86" s="75"/>
      <c r="L86" s="75"/>
      <c r="M86" s="18"/>
    </row>
    <row r="87" spans="1:13" x14ac:dyDescent="0.25">
      <c r="A87" s="9">
        <v>1</v>
      </c>
      <c r="B87" s="103" t="s">
        <v>89</v>
      </c>
      <c r="C87" s="51">
        <v>54</v>
      </c>
      <c r="D87" s="52">
        <v>2</v>
      </c>
      <c r="H87" s="75"/>
      <c r="I87" s="85"/>
      <c r="J87" s="75"/>
      <c r="K87" s="75"/>
      <c r="L87" s="75"/>
      <c r="M87" s="18"/>
    </row>
    <row r="88" spans="1:13" ht="15.75" thickBot="1" x14ac:dyDescent="0.3">
      <c r="A88" s="129"/>
      <c r="B88" s="132"/>
      <c r="C88" s="110"/>
      <c r="D88" s="384"/>
      <c r="H88" s="18"/>
      <c r="I88" s="85"/>
      <c r="J88" s="77"/>
      <c r="K88" s="75"/>
      <c r="L88" s="75"/>
      <c r="M88" s="18"/>
    </row>
    <row r="89" spans="1:13" x14ac:dyDescent="0.25">
      <c r="A89" s="74"/>
      <c r="B89" s="18"/>
      <c r="C89" s="75"/>
      <c r="D89" s="75"/>
      <c r="H89" s="18"/>
      <c r="I89" s="85"/>
      <c r="J89" s="75"/>
      <c r="K89" s="75"/>
      <c r="L89" s="75"/>
      <c r="M89" s="18"/>
    </row>
    <row r="90" spans="1:13" ht="21" x14ac:dyDescent="0.35">
      <c r="A90" s="2" t="s">
        <v>108</v>
      </c>
      <c r="C90" s="73"/>
      <c r="D90" s="73"/>
      <c r="H90" s="2" t="s">
        <v>109</v>
      </c>
      <c r="J90" s="73"/>
      <c r="K90" s="73"/>
      <c r="L90" s="18"/>
      <c r="M90" s="18"/>
    </row>
    <row r="91" spans="1:13" x14ac:dyDescent="0.25">
      <c r="C91" s="73"/>
      <c r="D91" s="73"/>
      <c r="J91" s="73"/>
      <c r="K91" s="73"/>
      <c r="L91" s="18"/>
      <c r="M91" s="18"/>
    </row>
    <row r="92" spans="1:13" ht="18.75" x14ac:dyDescent="0.3">
      <c r="A92" s="3" t="s">
        <v>25</v>
      </c>
      <c r="C92" s="73"/>
      <c r="D92" s="73"/>
      <c r="H92" s="3" t="s">
        <v>36</v>
      </c>
      <c r="J92" s="73"/>
      <c r="K92" s="73"/>
      <c r="L92" s="18"/>
      <c r="M92" s="18"/>
    </row>
    <row r="93" spans="1:13" ht="15.75" thickBot="1" x14ac:dyDescent="0.3">
      <c r="C93" s="73"/>
      <c r="D93" s="73"/>
      <c r="J93" s="73"/>
      <c r="K93" s="73"/>
      <c r="L93" s="18"/>
      <c r="M93" s="18"/>
    </row>
    <row r="94" spans="1:13" ht="15.75" thickBot="1" x14ac:dyDescent="0.3">
      <c r="A94" s="70" t="s">
        <v>10</v>
      </c>
      <c r="B94" s="174" t="s">
        <v>0</v>
      </c>
      <c r="C94" s="70" t="s">
        <v>11</v>
      </c>
      <c r="D94" s="70" t="s">
        <v>7</v>
      </c>
      <c r="H94" s="96" t="s">
        <v>10</v>
      </c>
      <c r="I94" s="131" t="s">
        <v>0</v>
      </c>
      <c r="J94" s="70" t="s">
        <v>11</v>
      </c>
      <c r="K94" s="70" t="s">
        <v>7</v>
      </c>
      <c r="L94" s="18"/>
      <c r="M94" s="18"/>
    </row>
    <row r="95" spans="1:13" ht="15.75" thickBot="1" x14ac:dyDescent="0.3">
      <c r="A95" s="176"/>
      <c r="B95" s="71" t="s">
        <v>8</v>
      </c>
      <c r="C95" s="177"/>
      <c r="D95" s="178"/>
      <c r="H95" s="118"/>
      <c r="I95" s="71" t="s">
        <v>8</v>
      </c>
      <c r="J95" s="75"/>
      <c r="K95" s="114"/>
      <c r="L95" s="18"/>
      <c r="M95" s="18"/>
    </row>
    <row r="96" spans="1:13" ht="15.75" thickBot="1" x14ac:dyDescent="0.3">
      <c r="A96" s="8">
        <v>1</v>
      </c>
      <c r="B96" s="5" t="s">
        <v>31</v>
      </c>
      <c r="C96" s="51">
        <v>49</v>
      </c>
      <c r="D96" s="52">
        <v>1</v>
      </c>
      <c r="H96" s="76"/>
      <c r="I96" s="130"/>
      <c r="J96" s="51"/>
      <c r="K96" s="115"/>
      <c r="L96" s="75"/>
      <c r="M96" s="18"/>
    </row>
    <row r="97" spans="1:13" ht="15.75" thickBot="1" x14ac:dyDescent="0.3">
      <c r="A97" s="8">
        <v>2</v>
      </c>
      <c r="B97" s="5" t="s">
        <v>28</v>
      </c>
      <c r="C97" s="51">
        <v>57</v>
      </c>
      <c r="D97" s="52">
        <v>1</v>
      </c>
      <c r="H97" s="8"/>
      <c r="I97" s="71" t="s">
        <v>9</v>
      </c>
      <c r="J97" s="75"/>
      <c r="K97" s="115"/>
      <c r="L97" s="75"/>
      <c r="M97" s="18"/>
    </row>
    <row r="98" spans="1:13" ht="15.75" thickBot="1" x14ac:dyDescent="0.3">
      <c r="A98" s="8">
        <v>3</v>
      </c>
      <c r="B98" s="5" t="s">
        <v>39</v>
      </c>
      <c r="C98" s="53">
        <v>59</v>
      </c>
      <c r="D98" s="54">
        <v>2</v>
      </c>
      <c r="H98" s="9"/>
      <c r="I98" s="139"/>
      <c r="J98" s="51"/>
      <c r="K98" s="138"/>
      <c r="L98" s="75"/>
      <c r="M98" s="18"/>
    </row>
    <row r="99" spans="1:13" ht="15.75" thickBot="1" x14ac:dyDescent="0.3">
      <c r="A99" s="8"/>
      <c r="B99" s="5" t="s">
        <v>27</v>
      </c>
      <c r="C99" s="134">
        <v>59</v>
      </c>
      <c r="D99" s="52">
        <v>2</v>
      </c>
      <c r="H99" s="76"/>
      <c r="I99" s="71" t="s">
        <v>24</v>
      </c>
      <c r="J99" s="75"/>
      <c r="K99" s="115"/>
      <c r="L99" s="75"/>
      <c r="M99" s="18"/>
    </row>
    <row r="100" spans="1:13" ht="15.75" thickBot="1" x14ac:dyDescent="0.3">
      <c r="A100" s="8">
        <v>5</v>
      </c>
      <c r="B100" s="130" t="s">
        <v>26</v>
      </c>
      <c r="C100" s="51">
        <v>69</v>
      </c>
      <c r="D100" s="52">
        <v>1</v>
      </c>
      <c r="H100" s="109"/>
      <c r="I100" s="143"/>
      <c r="J100" s="111"/>
      <c r="K100" s="112"/>
      <c r="L100" s="75"/>
      <c r="M100" s="18"/>
    </row>
    <row r="101" spans="1:13" x14ac:dyDescent="0.25">
      <c r="A101" s="76">
        <v>6</v>
      </c>
      <c r="B101" s="5" t="s">
        <v>37</v>
      </c>
      <c r="C101" s="134">
        <v>71</v>
      </c>
      <c r="D101" s="52">
        <v>2</v>
      </c>
      <c r="H101" s="75"/>
      <c r="I101" s="85"/>
      <c r="J101" s="75"/>
      <c r="K101" s="75"/>
      <c r="L101" s="75"/>
      <c r="M101" s="18"/>
    </row>
    <row r="102" spans="1:13" ht="15.75" thickBot="1" x14ac:dyDescent="0.3">
      <c r="A102" s="76"/>
      <c r="B102" s="5"/>
      <c r="C102" s="134"/>
      <c r="D102" s="52"/>
      <c r="H102" s="75"/>
      <c r="I102" s="85"/>
      <c r="J102" s="75"/>
      <c r="K102" s="75"/>
      <c r="L102" s="75"/>
      <c r="M102" s="18"/>
    </row>
    <row r="103" spans="1:13" ht="15.75" thickBot="1" x14ac:dyDescent="0.3">
      <c r="A103" s="120"/>
      <c r="B103" s="71" t="s">
        <v>9</v>
      </c>
      <c r="C103" s="75"/>
      <c r="D103" s="115"/>
      <c r="H103" s="75"/>
      <c r="I103" s="85"/>
      <c r="J103" s="75"/>
      <c r="K103" s="75"/>
      <c r="L103" s="75"/>
      <c r="M103" s="18"/>
    </row>
    <row r="104" spans="1:13" x14ac:dyDescent="0.25">
      <c r="A104" s="76">
        <v>1</v>
      </c>
      <c r="B104" s="5" t="s">
        <v>35</v>
      </c>
      <c r="C104" s="53">
        <v>36</v>
      </c>
      <c r="D104" s="54">
        <v>5</v>
      </c>
      <c r="H104" s="75"/>
      <c r="I104" s="85"/>
      <c r="J104" s="75"/>
      <c r="K104" s="75"/>
      <c r="L104" s="75"/>
      <c r="M104" s="18"/>
    </row>
    <row r="105" spans="1:13" x14ac:dyDescent="0.25">
      <c r="A105" s="76">
        <v>2</v>
      </c>
      <c r="B105" s="104" t="s">
        <v>50</v>
      </c>
      <c r="C105" s="53">
        <v>39</v>
      </c>
      <c r="D105" s="52">
        <v>2</v>
      </c>
      <c r="H105" s="75"/>
      <c r="I105" s="85"/>
      <c r="J105" s="75"/>
      <c r="K105" s="75"/>
      <c r="L105" s="75"/>
      <c r="M105" s="18"/>
    </row>
    <row r="106" spans="1:13" x14ac:dyDescent="0.25">
      <c r="A106" s="120">
        <v>3</v>
      </c>
      <c r="B106" s="5" t="s">
        <v>32</v>
      </c>
      <c r="C106" s="51">
        <v>41</v>
      </c>
      <c r="D106" s="115">
        <v>3</v>
      </c>
      <c r="H106" s="75"/>
      <c r="I106" s="85"/>
      <c r="J106" s="75"/>
      <c r="K106" s="75"/>
      <c r="L106" s="75"/>
      <c r="M106" s="18"/>
    </row>
    <row r="107" spans="1:13" x14ac:dyDescent="0.25">
      <c r="A107" s="120">
        <v>4</v>
      </c>
      <c r="B107" s="5" t="s">
        <v>43</v>
      </c>
      <c r="C107" s="55">
        <v>48</v>
      </c>
      <c r="D107" s="138">
        <v>0</v>
      </c>
      <c r="H107" s="75"/>
      <c r="I107" s="85"/>
      <c r="J107" s="75"/>
      <c r="K107" s="75"/>
      <c r="L107" s="75"/>
      <c r="M107" s="18"/>
    </row>
    <row r="108" spans="1:13" x14ac:dyDescent="0.25">
      <c r="A108" s="76">
        <v>5</v>
      </c>
      <c r="B108" s="4" t="s">
        <v>40</v>
      </c>
      <c r="C108" s="51">
        <v>49</v>
      </c>
      <c r="D108" s="52">
        <v>1</v>
      </c>
      <c r="H108" s="18"/>
      <c r="I108" s="85"/>
      <c r="J108" s="75"/>
      <c r="K108" s="75"/>
      <c r="L108" s="75"/>
      <c r="M108" s="18"/>
    </row>
    <row r="109" spans="1:13" x14ac:dyDescent="0.25">
      <c r="A109" s="8">
        <v>6</v>
      </c>
      <c r="B109" s="104" t="s">
        <v>41</v>
      </c>
      <c r="C109" s="53">
        <v>52</v>
      </c>
      <c r="D109" s="52">
        <v>4</v>
      </c>
      <c r="H109" s="75"/>
      <c r="I109" s="85"/>
      <c r="J109" s="75"/>
      <c r="K109" s="75"/>
      <c r="L109" s="75"/>
      <c r="M109" s="18"/>
    </row>
    <row r="110" spans="1:13" x14ac:dyDescent="0.25">
      <c r="A110" s="120">
        <v>7</v>
      </c>
      <c r="B110" s="103" t="s">
        <v>34</v>
      </c>
      <c r="C110" s="53">
        <v>56</v>
      </c>
      <c r="D110" s="54">
        <v>0</v>
      </c>
      <c r="H110" s="75"/>
      <c r="I110" s="85"/>
      <c r="J110" s="75"/>
      <c r="K110" s="75"/>
      <c r="L110" s="75"/>
      <c r="M110" s="18"/>
    </row>
    <row r="111" spans="1:13" x14ac:dyDescent="0.25">
      <c r="A111" s="120">
        <v>8</v>
      </c>
      <c r="B111" s="103" t="s">
        <v>47</v>
      </c>
      <c r="C111" s="53">
        <v>57</v>
      </c>
      <c r="D111" s="54">
        <v>1</v>
      </c>
      <c r="H111" s="75"/>
      <c r="I111" s="18"/>
      <c r="J111" s="75"/>
      <c r="K111" s="75"/>
      <c r="L111" s="75"/>
      <c r="M111" s="18"/>
    </row>
    <row r="112" spans="1:13" x14ac:dyDescent="0.25">
      <c r="A112" s="120">
        <v>9</v>
      </c>
      <c r="B112" s="103" t="s">
        <v>33</v>
      </c>
      <c r="C112" s="53">
        <v>64</v>
      </c>
      <c r="D112" s="54">
        <v>1</v>
      </c>
      <c r="H112" s="75"/>
      <c r="I112" s="18"/>
      <c r="J112" s="75"/>
      <c r="K112" s="75"/>
      <c r="L112" s="75"/>
      <c r="M112" s="18"/>
    </row>
    <row r="113" spans="1:13" x14ac:dyDescent="0.25">
      <c r="A113" s="120">
        <v>10</v>
      </c>
      <c r="B113" s="4" t="s">
        <v>38</v>
      </c>
      <c r="C113" s="53">
        <v>67</v>
      </c>
      <c r="D113" s="54">
        <v>3</v>
      </c>
      <c r="H113" s="75"/>
      <c r="I113" s="18"/>
      <c r="J113" s="75"/>
      <c r="K113" s="75"/>
      <c r="L113" s="75"/>
      <c r="M113" s="18"/>
    </row>
    <row r="114" spans="1:13" ht="15.75" thickBot="1" x14ac:dyDescent="0.3">
      <c r="A114" s="76"/>
      <c r="B114" s="103"/>
      <c r="C114" s="51"/>
      <c r="D114" s="52"/>
      <c r="H114" s="18"/>
      <c r="I114" s="85"/>
      <c r="J114" s="75"/>
      <c r="K114" s="75"/>
      <c r="L114" s="75"/>
      <c r="M114" s="18"/>
    </row>
    <row r="115" spans="1:13" ht="15.75" thickBot="1" x14ac:dyDescent="0.3">
      <c r="A115" s="76"/>
      <c r="B115" s="71" t="s">
        <v>24</v>
      </c>
      <c r="C115" s="75"/>
      <c r="D115" s="108"/>
      <c r="E115" s="18"/>
      <c r="F115" s="18"/>
      <c r="G115" s="18"/>
      <c r="H115" s="18"/>
      <c r="I115" s="85"/>
      <c r="J115" s="18"/>
      <c r="K115" s="75"/>
      <c r="L115" s="75"/>
      <c r="M115" s="18"/>
    </row>
    <row r="116" spans="1:13" x14ac:dyDescent="0.25">
      <c r="A116" s="120">
        <v>1</v>
      </c>
      <c r="B116" s="103" t="s">
        <v>89</v>
      </c>
      <c r="C116" s="51">
        <v>56</v>
      </c>
      <c r="D116" s="52">
        <v>3</v>
      </c>
      <c r="E116" s="18"/>
      <c r="F116" s="18"/>
      <c r="G116" s="18"/>
      <c r="H116" s="18"/>
      <c r="I116" s="85"/>
      <c r="J116" s="18"/>
      <c r="K116" s="75"/>
      <c r="L116" s="75"/>
      <c r="M116" s="18"/>
    </row>
    <row r="117" spans="1:13" x14ac:dyDescent="0.25">
      <c r="A117" s="120">
        <v>2</v>
      </c>
      <c r="B117" s="104" t="s">
        <v>42</v>
      </c>
      <c r="C117" s="51">
        <v>66</v>
      </c>
      <c r="D117" s="52">
        <v>1</v>
      </c>
      <c r="E117" s="18"/>
      <c r="F117" s="18"/>
      <c r="G117" s="18"/>
      <c r="H117" s="18"/>
      <c r="I117" s="85"/>
      <c r="J117" s="18"/>
      <c r="K117" s="75"/>
      <c r="L117" s="75"/>
      <c r="M117" s="18"/>
    </row>
    <row r="118" spans="1:13" ht="15.75" thickBot="1" x14ac:dyDescent="0.3">
      <c r="A118" s="116"/>
      <c r="B118" s="110"/>
      <c r="C118" s="179"/>
      <c r="D118" s="384"/>
      <c r="E118" s="18"/>
      <c r="F118" s="18"/>
      <c r="G118" s="18"/>
      <c r="H118" s="18"/>
      <c r="I118" s="85"/>
      <c r="J118" s="18"/>
      <c r="K118" s="75"/>
      <c r="L118" s="75"/>
      <c r="M118" s="18"/>
    </row>
    <row r="119" spans="1:13" x14ac:dyDescent="0.25">
      <c r="A119" s="75"/>
      <c r="B119" s="85"/>
      <c r="C119" s="75"/>
      <c r="D119" s="75"/>
      <c r="E119" s="18"/>
      <c r="F119" s="18"/>
      <c r="G119" s="18"/>
      <c r="H119" s="18"/>
      <c r="I119" s="92"/>
      <c r="J119" s="18"/>
      <c r="K119" s="75"/>
      <c r="L119" s="75"/>
      <c r="M119" s="18"/>
    </row>
    <row r="120" spans="1:13" ht="21" x14ac:dyDescent="0.35">
      <c r="A120" s="2" t="s">
        <v>110</v>
      </c>
      <c r="C120" s="73"/>
      <c r="D120" s="73"/>
      <c r="H120" s="2" t="s">
        <v>111</v>
      </c>
      <c r="J120" s="73"/>
      <c r="K120" s="18"/>
      <c r="L120" s="18"/>
      <c r="M120" s="18"/>
    </row>
    <row r="121" spans="1:13" x14ac:dyDescent="0.25">
      <c r="C121" s="73"/>
      <c r="D121" s="73"/>
      <c r="J121" s="73"/>
      <c r="K121" s="18"/>
      <c r="L121" s="18"/>
      <c r="M121" s="18"/>
    </row>
    <row r="122" spans="1:13" ht="18.75" x14ac:dyDescent="0.3">
      <c r="A122" s="3" t="s">
        <v>25</v>
      </c>
      <c r="C122" s="73"/>
      <c r="D122" s="73"/>
      <c r="H122" s="3" t="s">
        <v>36</v>
      </c>
      <c r="J122" s="73"/>
      <c r="K122" s="73"/>
      <c r="L122" s="18"/>
      <c r="M122" s="18"/>
    </row>
    <row r="123" spans="1:13" ht="15.75" thickBot="1" x14ac:dyDescent="0.3">
      <c r="C123" s="73"/>
      <c r="D123" s="73"/>
      <c r="J123" s="73"/>
      <c r="K123" s="73"/>
      <c r="L123" s="18"/>
      <c r="M123" s="18"/>
    </row>
    <row r="124" spans="1:13" ht="15.75" thickBot="1" x14ac:dyDescent="0.3">
      <c r="A124" s="70" t="s">
        <v>10</v>
      </c>
      <c r="B124" s="174" t="s">
        <v>0</v>
      </c>
      <c r="C124" s="70" t="s">
        <v>11</v>
      </c>
      <c r="D124" s="70" t="s">
        <v>7</v>
      </c>
      <c r="H124" s="96" t="s">
        <v>10</v>
      </c>
      <c r="I124" s="131" t="s">
        <v>0</v>
      </c>
      <c r="J124" s="70" t="s">
        <v>11</v>
      </c>
      <c r="K124" s="70" t="s">
        <v>7</v>
      </c>
      <c r="L124" s="18"/>
      <c r="M124" s="18"/>
    </row>
    <row r="125" spans="1:13" ht="15.75" thickBot="1" x14ac:dyDescent="0.3">
      <c r="A125" s="176"/>
      <c r="B125" s="71" t="s">
        <v>8</v>
      </c>
      <c r="C125" s="177"/>
      <c r="D125" s="178"/>
      <c r="H125" s="118"/>
      <c r="I125" s="71" t="s">
        <v>8</v>
      </c>
      <c r="J125" s="75"/>
      <c r="K125" s="114"/>
      <c r="L125" s="18"/>
      <c r="M125" s="18"/>
    </row>
    <row r="126" spans="1:13" ht="15.75" thickBot="1" x14ac:dyDescent="0.3">
      <c r="A126" s="8">
        <v>1</v>
      </c>
      <c r="B126" s="5" t="s">
        <v>29</v>
      </c>
      <c r="C126" s="51">
        <v>47</v>
      </c>
      <c r="D126" s="52">
        <v>3</v>
      </c>
      <c r="H126" s="76"/>
      <c r="I126" s="130"/>
      <c r="J126" s="51"/>
      <c r="K126" s="115"/>
      <c r="L126" s="75"/>
      <c r="M126" s="18"/>
    </row>
    <row r="127" spans="1:13" ht="15.75" thickBot="1" x14ac:dyDescent="0.3">
      <c r="A127" s="8">
        <v>2</v>
      </c>
      <c r="B127" s="5" t="s">
        <v>39</v>
      </c>
      <c r="C127" s="51">
        <v>56</v>
      </c>
      <c r="D127" s="52">
        <v>3</v>
      </c>
      <c r="H127" s="8"/>
      <c r="I127" s="71" t="s">
        <v>9</v>
      </c>
      <c r="J127" s="75"/>
      <c r="K127" s="115"/>
      <c r="L127" s="75"/>
      <c r="M127" s="18"/>
    </row>
    <row r="128" spans="1:13" ht="15.75" thickBot="1" x14ac:dyDescent="0.3">
      <c r="A128" s="8">
        <v>3</v>
      </c>
      <c r="B128" s="17" t="s">
        <v>27</v>
      </c>
      <c r="C128" s="134">
        <v>60</v>
      </c>
      <c r="D128" s="52">
        <v>2</v>
      </c>
      <c r="H128" s="9"/>
      <c r="I128" s="139"/>
      <c r="J128" s="51"/>
      <c r="K128" s="138"/>
      <c r="L128" s="75"/>
      <c r="M128" s="18"/>
    </row>
    <row r="129" spans="1:13" ht="15.75" thickBot="1" x14ac:dyDescent="0.3">
      <c r="A129" s="8">
        <v>4</v>
      </c>
      <c r="B129" s="5" t="s">
        <v>26</v>
      </c>
      <c r="C129" s="51">
        <v>61</v>
      </c>
      <c r="D129" s="52">
        <v>2</v>
      </c>
      <c r="H129" s="76"/>
      <c r="I129" s="71" t="s">
        <v>24</v>
      </c>
      <c r="J129" s="75"/>
      <c r="K129" s="115"/>
      <c r="L129" s="75"/>
      <c r="M129" s="18"/>
    </row>
    <row r="130" spans="1:13" ht="15.75" thickBot="1" x14ac:dyDescent="0.3">
      <c r="A130" s="8">
        <v>5</v>
      </c>
      <c r="B130" s="5" t="s">
        <v>31</v>
      </c>
      <c r="C130" s="51">
        <v>62</v>
      </c>
      <c r="D130" s="52">
        <v>1</v>
      </c>
      <c r="H130" s="109"/>
      <c r="I130" s="143"/>
      <c r="J130" s="111"/>
      <c r="K130" s="112"/>
      <c r="L130" s="75"/>
      <c r="M130" s="18"/>
    </row>
    <row r="131" spans="1:13" x14ac:dyDescent="0.25">
      <c r="A131" s="76">
        <v>6</v>
      </c>
      <c r="B131" s="17" t="s">
        <v>28</v>
      </c>
      <c r="C131" s="134">
        <v>69</v>
      </c>
      <c r="D131" s="52">
        <v>0</v>
      </c>
      <c r="H131" s="75"/>
      <c r="I131" s="85"/>
      <c r="J131" s="75"/>
      <c r="K131" s="75"/>
      <c r="L131" s="75"/>
      <c r="M131" s="18"/>
    </row>
    <row r="132" spans="1:13" x14ac:dyDescent="0.25">
      <c r="A132" s="76">
        <v>7</v>
      </c>
      <c r="B132" s="17" t="s">
        <v>37</v>
      </c>
      <c r="C132" s="134">
        <v>82</v>
      </c>
      <c r="D132" s="52">
        <v>0</v>
      </c>
      <c r="H132" s="75"/>
      <c r="I132" s="85"/>
      <c r="J132" s="75"/>
      <c r="K132" s="75"/>
      <c r="L132" s="75"/>
      <c r="M132" s="18"/>
    </row>
    <row r="133" spans="1:13" ht="15.75" thickBot="1" x14ac:dyDescent="0.3">
      <c r="A133" s="76"/>
      <c r="B133" s="5"/>
      <c r="C133" s="134"/>
      <c r="D133" s="52"/>
      <c r="H133" s="75"/>
      <c r="I133" s="85"/>
      <c r="J133" s="75"/>
      <c r="K133" s="75"/>
      <c r="L133" s="75"/>
      <c r="M133" s="18"/>
    </row>
    <row r="134" spans="1:13" ht="15.75" thickBot="1" x14ac:dyDescent="0.3">
      <c r="A134" s="76"/>
      <c r="B134" s="71" t="s">
        <v>9</v>
      </c>
      <c r="C134" s="75"/>
      <c r="D134" s="115"/>
      <c r="H134" s="75"/>
      <c r="I134" s="85"/>
      <c r="J134" s="75"/>
      <c r="K134" s="75"/>
      <c r="L134" s="75"/>
      <c r="M134" s="18"/>
    </row>
    <row r="135" spans="1:13" x14ac:dyDescent="0.25">
      <c r="A135" s="76">
        <v>1</v>
      </c>
      <c r="B135" s="103" t="s">
        <v>50</v>
      </c>
      <c r="C135" s="53">
        <v>39</v>
      </c>
      <c r="D135" s="52">
        <v>3</v>
      </c>
      <c r="H135" s="75"/>
      <c r="I135" s="85"/>
      <c r="J135" s="75"/>
      <c r="K135" s="75"/>
      <c r="L135" s="75"/>
      <c r="M135" s="18"/>
    </row>
    <row r="136" spans="1:13" x14ac:dyDescent="0.25">
      <c r="A136" s="76"/>
      <c r="B136" s="104" t="s">
        <v>35</v>
      </c>
      <c r="C136" s="51">
        <v>39</v>
      </c>
      <c r="D136" s="115">
        <v>3</v>
      </c>
      <c r="H136" s="75"/>
      <c r="I136" s="85"/>
      <c r="J136" s="75"/>
      <c r="K136" s="75"/>
      <c r="L136" s="75"/>
      <c r="M136" s="18"/>
    </row>
    <row r="137" spans="1:13" x14ac:dyDescent="0.25">
      <c r="A137" s="120"/>
      <c r="B137" s="104" t="s">
        <v>41</v>
      </c>
      <c r="C137" s="55">
        <v>39</v>
      </c>
      <c r="D137" s="56">
        <v>2</v>
      </c>
      <c r="H137" s="75"/>
      <c r="I137" s="85"/>
      <c r="J137" s="75"/>
      <c r="K137" s="75"/>
      <c r="L137" s="75"/>
      <c r="M137" s="18"/>
    </row>
    <row r="138" spans="1:13" x14ac:dyDescent="0.25">
      <c r="A138" s="76">
        <v>4</v>
      </c>
      <c r="B138" s="5" t="s">
        <v>32</v>
      </c>
      <c r="C138" s="51">
        <v>44</v>
      </c>
      <c r="D138" s="52">
        <v>2</v>
      </c>
      <c r="H138" s="75"/>
      <c r="I138" s="85"/>
      <c r="J138" s="75"/>
      <c r="K138" s="75"/>
      <c r="L138" s="75"/>
      <c r="M138" s="18"/>
    </row>
    <row r="139" spans="1:13" x14ac:dyDescent="0.25">
      <c r="A139" s="8"/>
      <c r="B139" s="103" t="s">
        <v>47</v>
      </c>
      <c r="C139" s="55">
        <v>44</v>
      </c>
      <c r="D139" s="52">
        <v>2</v>
      </c>
      <c r="H139" s="18"/>
      <c r="I139" s="85"/>
      <c r="J139" s="75"/>
      <c r="K139" s="75"/>
      <c r="L139" s="75"/>
      <c r="M139" s="18"/>
    </row>
    <row r="140" spans="1:13" x14ac:dyDescent="0.25">
      <c r="A140" s="120">
        <v>6</v>
      </c>
      <c r="B140" s="103" t="s">
        <v>33</v>
      </c>
      <c r="C140" s="55">
        <v>46</v>
      </c>
      <c r="D140" s="52">
        <v>2</v>
      </c>
      <c r="H140" s="18"/>
      <c r="I140" s="85"/>
      <c r="J140" s="75"/>
      <c r="K140" s="75"/>
      <c r="L140" s="75"/>
      <c r="M140" s="18"/>
    </row>
    <row r="141" spans="1:13" x14ac:dyDescent="0.25">
      <c r="A141" s="120">
        <v>7</v>
      </c>
      <c r="B141" s="103" t="s">
        <v>34</v>
      </c>
      <c r="C141" s="55">
        <v>47</v>
      </c>
      <c r="D141" s="52">
        <v>2</v>
      </c>
      <c r="H141" s="18"/>
      <c r="I141" s="85"/>
      <c r="J141" s="75"/>
      <c r="K141" s="75"/>
      <c r="L141" s="75"/>
      <c r="M141" s="18"/>
    </row>
    <row r="142" spans="1:13" x14ac:dyDescent="0.25">
      <c r="A142" s="120">
        <v>8</v>
      </c>
      <c r="B142" s="103" t="s">
        <v>38</v>
      </c>
      <c r="C142" s="55">
        <v>49</v>
      </c>
      <c r="D142" s="52">
        <v>2</v>
      </c>
      <c r="H142" s="18"/>
      <c r="I142" s="85"/>
      <c r="J142" s="75"/>
      <c r="K142" s="75"/>
      <c r="L142" s="75"/>
      <c r="M142" s="18"/>
    </row>
    <row r="143" spans="1:13" x14ac:dyDescent="0.25">
      <c r="A143" s="120">
        <v>9</v>
      </c>
      <c r="B143" s="103" t="s">
        <v>43</v>
      </c>
      <c r="C143" s="55">
        <v>53</v>
      </c>
      <c r="D143" s="52">
        <v>2</v>
      </c>
      <c r="H143" s="75"/>
      <c r="I143" s="85"/>
      <c r="J143" s="75"/>
      <c r="K143" s="75"/>
      <c r="L143" s="75"/>
      <c r="M143" s="18"/>
    </row>
    <row r="144" spans="1:13" x14ac:dyDescent="0.25">
      <c r="A144" s="133">
        <v>10</v>
      </c>
      <c r="B144" s="103" t="s">
        <v>71</v>
      </c>
      <c r="C144" s="55">
        <v>56</v>
      </c>
      <c r="D144" s="52">
        <v>4</v>
      </c>
      <c r="H144" s="75"/>
      <c r="I144" s="18"/>
      <c r="J144" s="75"/>
      <c r="K144" s="75"/>
      <c r="L144" s="75"/>
      <c r="M144" s="18"/>
    </row>
    <row r="145" spans="1:13" x14ac:dyDescent="0.25">
      <c r="A145" s="120">
        <v>11</v>
      </c>
      <c r="B145" s="103" t="s">
        <v>40</v>
      </c>
      <c r="C145" s="55">
        <v>61</v>
      </c>
      <c r="D145" s="52">
        <v>2</v>
      </c>
      <c r="H145" s="18"/>
      <c r="I145" s="18"/>
      <c r="J145" s="77"/>
      <c r="K145" s="75"/>
      <c r="L145" s="75"/>
      <c r="M145" s="18"/>
    </row>
    <row r="146" spans="1:13" ht="15.75" thickBot="1" x14ac:dyDescent="0.3">
      <c r="A146" s="8"/>
      <c r="B146" s="405"/>
      <c r="C146" s="55"/>
      <c r="D146" s="52"/>
      <c r="E146" s="18"/>
      <c r="F146" s="18"/>
      <c r="G146" s="18"/>
      <c r="H146" s="18"/>
      <c r="I146" s="18"/>
      <c r="J146" s="77"/>
      <c r="K146" s="75"/>
      <c r="L146" s="75"/>
      <c r="M146" s="18"/>
    </row>
    <row r="147" spans="1:13" ht="15.75" thickBot="1" x14ac:dyDescent="0.3">
      <c r="A147" s="169"/>
      <c r="B147" s="71" t="s">
        <v>24</v>
      </c>
      <c r="C147" s="75"/>
      <c r="D147" s="108"/>
      <c r="E147" s="18"/>
      <c r="F147" s="18"/>
      <c r="G147" s="18"/>
      <c r="H147" s="18"/>
      <c r="I147" s="18"/>
      <c r="J147" s="77"/>
      <c r="K147" s="75"/>
      <c r="L147" s="75"/>
      <c r="M147" s="18"/>
    </row>
    <row r="148" spans="1:13" x14ac:dyDescent="0.25">
      <c r="A148" s="120">
        <v>1</v>
      </c>
      <c r="B148" s="103" t="s">
        <v>89</v>
      </c>
      <c r="C148" s="51">
        <v>51</v>
      </c>
      <c r="D148" s="52">
        <v>2</v>
      </c>
      <c r="E148" s="18"/>
      <c r="F148" s="18"/>
      <c r="G148" s="18"/>
      <c r="H148" s="18"/>
      <c r="I148" s="18"/>
      <c r="J148" s="77"/>
      <c r="K148" s="75"/>
      <c r="L148" s="75"/>
      <c r="M148" s="18"/>
    </row>
    <row r="149" spans="1:13" ht="15.75" thickBot="1" x14ac:dyDescent="0.3">
      <c r="A149" s="97"/>
      <c r="B149" s="402"/>
      <c r="C149" s="111"/>
      <c r="D149" s="112"/>
      <c r="E149" s="18"/>
      <c r="F149" s="18"/>
      <c r="G149" s="18"/>
      <c r="H149" s="18"/>
      <c r="I149" s="18"/>
      <c r="J149" s="77"/>
      <c r="K149" s="75"/>
      <c r="L149" s="75"/>
      <c r="M149" s="18"/>
    </row>
    <row r="150" spans="1:13" x14ac:dyDescent="0.25">
      <c r="A150" s="75"/>
      <c r="B150" s="92"/>
      <c r="C150" s="75"/>
      <c r="D150" s="75"/>
      <c r="E150" s="18"/>
      <c r="F150" s="18"/>
      <c r="G150" s="18"/>
      <c r="H150" s="18"/>
      <c r="I150" s="18"/>
      <c r="J150" s="77"/>
      <c r="K150" s="75"/>
      <c r="L150" s="75"/>
      <c r="M150" s="18"/>
    </row>
    <row r="151" spans="1:13" ht="21" x14ac:dyDescent="0.35">
      <c r="A151" s="403" t="s">
        <v>113</v>
      </c>
      <c r="B151" s="77"/>
      <c r="C151" s="75"/>
      <c r="D151" s="75"/>
      <c r="H151" s="2" t="s">
        <v>114</v>
      </c>
      <c r="J151" s="73"/>
      <c r="K151" s="18"/>
      <c r="L151" s="18"/>
      <c r="M151" s="18"/>
    </row>
    <row r="152" spans="1:13" x14ac:dyDescent="0.25">
      <c r="A152" s="18"/>
      <c r="B152" s="77"/>
      <c r="C152" s="75"/>
      <c r="D152" s="75"/>
      <c r="J152" s="73"/>
      <c r="K152" s="18"/>
      <c r="L152" s="18"/>
      <c r="M152" s="18"/>
    </row>
    <row r="153" spans="1:13" ht="18.75" x14ac:dyDescent="0.3">
      <c r="A153" s="404" t="s">
        <v>25</v>
      </c>
      <c r="B153" s="77"/>
      <c r="C153" s="75"/>
      <c r="D153" s="75"/>
      <c r="H153" s="3" t="s">
        <v>36</v>
      </c>
      <c r="J153" s="73"/>
      <c r="K153" s="73"/>
      <c r="L153" s="18"/>
      <c r="M153" s="18"/>
    </row>
    <row r="154" spans="1:13" ht="15.75" thickBot="1" x14ac:dyDescent="0.3">
      <c r="C154" s="73"/>
      <c r="D154" s="73"/>
      <c r="J154" s="73"/>
      <c r="K154" s="73"/>
      <c r="L154" s="18"/>
      <c r="M154" s="18"/>
    </row>
    <row r="155" spans="1:13" ht="15.75" thickBot="1" x14ac:dyDescent="0.3">
      <c r="A155" s="70" t="s">
        <v>10</v>
      </c>
      <c r="B155" s="174" t="s">
        <v>0</v>
      </c>
      <c r="C155" s="70" t="s">
        <v>11</v>
      </c>
      <c r="D155" s="70" t="s">
        <v>7</v>
      </c>
      <c r="H155" s="96" t="s">
        <v>10</v>
      </c>
      <c r="I155" s="131" t="s">
        <v>0</v>
      </c>
      <c r="J155" s="70" t="s">
        <v>11</v>
      </c>
      <c r="K155" s="70" t="s">
        <v>7</v>
      </c>
      <c r="L155" s="18"/>
      <c r="M155" s="18"/>
    </row>
    <row r="156" spans="1:13" ht="15.75" thickBot="1" x14ac:dyDescent="0.3">
      <c r="A156" s="176"/>
      <c r="B156" s="71" t="s">
        <v>8</v>
      </c>
      <c r="C156" s="177"/>
      <c r="D156" s="178"/>
      <c r="H156" s="118"/>
      <c r="I156" s="71" t="s">
        <v>8</v>
      </c>
      <c r="J156" s="75"/>
      <c r="K156" s="114"/>
      <c r="L156" s="18"/>
      <c r="M156" s="18"/>
    </row>
    <row r="157" spans="1:13" x14ac:dyDescent="0.25">
      <c r="A157" s="8">
        <v>1</v>
      </c>
      <c r="B157" s="103" t="s">
        <v>51</v>
      </c>
      <c r="C157" s="51">
        <v>41</v>
      </c>
      <c r="D157" s="114">
        <v>2</v>
      </c>
      <c r="H157" s="120">
        <v>1</v>
      </c>
      <c r="I157" s="103" t="s">
        <v>112</v>
      </c>
      <c r="J157" s="51">
        <v>59</v>
      </c>
      <c r="K157" s="114">
        <v>1</v>
      </c>
      <c r="L157" s="18"/>
      <c r="M157" s="18"/>
    </row>
    <row r="158" spans="1:13" x14ac:dyDescent="0.25">
      <c r="A158" s="8">
        <v>2</v>
      </c>
      <c r="B158" s="17" t="s">
        <v>27</v>
      </c>
      <c r="C158" s="51">
        <v>48</v>
      </c>
      <c r="D158" s="52">
        <v>4</v>
      </c>
      <c r="H158" s="76"/>
      <c r="I158" s="5"/>
      <c r="J158" s="51"/>
      <c r="K158" s="115"/>
      <c r="L158" s="75"/>
      <c r="M158" s="18"/>
    </row>
    <row r="159" spans="1:13" ht="15.75" thickBot="1" x14ac:dyDescent="0.3">
      <c r="A159" s="8">
        <v>3</v>
      </c>
      <c r="B159" s="5" t="s">
        <v>39</v>
      </c>
      <c r="C159" s="51">
        <v>56</v>
      </c>
      <c r="D159" s="115">
        <v>0</v>
      </c>
      <c r="H159" s="8"/>
      <c r="I159" s="406" t="s">
        <v>9</v>
      </c>
      <c r="J159" s="75"/>
      <c r="K159" s="115"/>
      <c r="L159" s="75"/>
      <c r="M159" s="18"/>
    </row>
    <row r="160" spans="1:13" ht="15.75" thickBot="1" x14ac:dyDescent="0.3">
      <c r="A160" s="8">
        <v>4</v>
      </c>
      <c r="B160" s="17" t="s">
        <v>26</v>
      </c>
      <c r="C160" s="51">
        <v>58</v>
      </c>
      <c r="D160" s="52">
        <v>2</v>
      </c>
      <c r="H160" s="9"/>
      <c r="I160" s="139"/>
      <c r="J160" s="51"/>
      <c r="K160" s="138"/>
      <c r="L160" s="75"/>
      <c r="M160" s="18"/>
    </row>
    <row r="161" spans="1:13" ht="15.75" thickBot="1" x14ac:dyDescent="0.3">
      <c r="A161" s="8">
        <v>5</v>
      </c>
      <c r="B161" s="17" t="s">
        <v>29</v>
      </c>
      <c r="C161" s="55">
        <v>61</v>
      </c>
      <c r="D161" s="114">
        <v>0</v>
      </c>
      <c r="H161" s="76"/>
      <c r="I161" s="71" t="s">
        <v>24</v>
      </c>
      <c r="J161" s="75"/>
      <c r="K161" s="115"/>
      <c r="L161" s="75"/>
      <c r="M161" s="18"/>
    </row>
    <row r="162" spans="1:13" ht="15.75" thickBot="1" x14ac:dyDescent="0.3">
      <c r="A162" s="8">
        <v>6</v>
      </c>
      <c r="B162" s="17" t="s">
        <v>31</v>
      </c>
      <c r="C162" s="55">
        <v>63</v>
      </c>
      <c r="D162" s="114">
        <v>1</v>
      </c>
      <c r="H162" s="109"/>
      <c r="I162" s="143"/>
      <c r="J162" s="111"/>
      <c r="K162" s="112"/>
      <c r="L162" s="75"/>
      <c r="M162" s="18"/>
    </row>
    <row r="163" spans="1:13" x14ac:dyDescent="0.25">
      <c r="A163" s="8">
        <v>7</v>
      </c>
      <c r="B163" s="17" t="s">
        <v>28</v>
      </c>
      <c r="C163" s="55">
        <v>68</v>
      </c>
      <c r="D163" s="114">
        <v>0</v>
      </c>
      <c r="H163" s="75"/>
      <c r="I163" s="85"/>
      <c r="J163" s="75"/>
      <c r="K163" s="75"/>
      <c r="L163" s="75"/>
      <c r="M163" s="18"/>
    </row>
    <row r="164" spans="1:13" ht="15.75" thickBot="1" x14ac:dyDescent="0.3">
      <c r="A164" s="8"/>
      <c r="B164" s="5"/>
      <c r="C164" s="55"/>
      <c r="D164" s="114"/>
      <c r="H164" s="75"/>
      <c r="I164" s="85"/>
      <c r="J164" s="75"/>
      <c r="K164" s="75"/>
      <c r="L164" s="75"/>
      <c r="M164" s="18"/>
    </row>
    <row r="165" spans="1:13" ht="15.75" thickBot="1" x14ac:dyDescent="0.3">
      <c r="A165" s="120"/>
      <c r="B165" s="71" t="s">
        <v>9</v>
      </c>
      <c r="C165" s="75"/>
      <c r="D165" s="115"/>
      <c r="H165" s="75"/>
      <c r="I165" s="85"/>
      <c r="J165" s="75"/>
      <c r="K165" s="75"/>
      <c r="L165" s="75"/>
      <c r="M165" s="18"/>
    </row>
    <row r="166" spans="1:13" x14ac:dyDescent="0.25">
      <c r="A166" s="8">
        <v>1</v>
      </c>
      <c r="B166" s="103" t="s">
        <v>53</v>
      </c>
      <c r="C166" s="53">
        <v>37</v>
      </c>
      <c r="D166" s="52">
        <v>4</v>
      </c>
      <c r="H166" s="75"/>
      <c r="I166" s="85"/>
      <c r="J166" s="75"/>
      <c r="K166" s="75"/>
      <c r="L166" s="75"/>
      <c r="M166" s="18"/>
    </row>
    <row r="167" spans="1:13" x14ac:dyDescent="0.25">
      <c r="A167" s="76">
        <v>2</v>
      </c>
      <c r="B167" s="104" t="s">
        <v>43</v>
      </c>
      <c r="C167" s="51">
        <v>38</v>
      </c>
      <c r="D167" s="115">
        <v>7</v>
      </c>
      <c r="H167" s="75"/>
      <c r="I167" s="85"/>
      <c r="J167" s="75"/>
      <c r="K167" s="75"/>
      <c r="L167" s="75"/>
      <c r="M167" s="18"/>
    </row>
    <row r="168" spans="1:13" x14ac:dyDescent="0.25">
      <c r="A168" s="76">
        <v>3</v>
      </c>
      <c r="B168" s="104" t="s">
        <v>35</v>
      </c>
      <c r="C168" s="55">
        <v>41</v>
      </c>
      <c r="D168" s="56">
        <v>3</v>
      </c>
      <c r="H168" s="75"/>
      <c r="I168" s="85"/>
      <c r="J168" s="75"/>
      <c r="K168" s="75"/>
      <c r="L168" s="75"/>
      <c r="M168" s="18"/>
    </row>
    <row r="169" spans="1:13" x14ac:dyDescent="0.25">
      <c r="A169" s="120">
        <v>4</v>
      </c>
      <c r="B169" s="104" t="s">
        <v>50</v>
      </c>
      <c r="C169" s="51">
        <v>43</v>
      </c>
      <c r="D169" s="52">
        <v>2</v>
      </c>
      <c r="H169" s="75"/>
      <c r="I169" s="85"/>
      <c r="J169" s="75"/>
      <c r="K169" s="75"/>
      <c r="L169" s="75"/>
      <c r="M169" s="18"/>
    </row>
    <row r="170" spans="1:13" x14ac:dyDescent="0.25">
      <c r="A170" s="120"/>
      <c r="B170" s="103" t="s">
        <v>47</v>
      </c>
      <c r="C170" s="55">
        <v>43</v>
      </c>
      <c r="D170" s="52">
        <v>4</v>
      </c>
      <c r="H170" s="18"/>
      <c r="I170" s="85"/>
      <c r="J170" s="75"/>
      <c r="K170" s="75"/>
      <c r="L170" s="75"/>
      <c r="M170" s="18"/>
    </row>
    <row r="171" spans="1:13" x14ac:dyDescent="0.25">
      <c r="A171" s="120">
        <v>6</v>
      </c>
      <c r="B171" s="103" t="s">
        <v>41</v>
      </c>
      <c r="C171" s="55">
        <v>48</v>
      </c>
      <c r="D171" s="52">
        <v>1</v>
      </c>
      <c r="H171" s="18"/>
      <c r="I171" s="85"/>
      <c r="J171" s="75"/>
      <c r="K171" s="75"/>
      <c r="L171" s="75"/>
      <c r="M171" s="18"/>
    </row>
    <row r="172" spans="1:13" x14ac:dyDescent="0.25">
      <c r="A172" s="120">
        <v>7</v>
      </c>
      <c r="B172" s="103" t="s">
        <v>71</v>
      </c>
      <c r="C172" s="55">
        <v>53</v>
      </c>
      <c r="D172" s="52">
        <v>2</v>
      </c>
      <c r="H172" s="75"/>
      <c r="I172" s="85"/>
      <c r="J172" s="75"/>
      <c r="K172" s="75"/>
      <c r="L172" s="75"/>
      <c r="M172" s="18"/>
    </row>
    <row r="173" spans="1:13" x14ac:dyDescent="0.25">
      <c r="A173" s="120">
        <v>8</v>
      </c>
      <c r="B173" s="103" t="s">
        <v>33</v>
      </c>
      <c r="C173" s="55">
        <v>56</v>
      </c>
      <c r="D173" s="52">
        <v>1</v>
      </c>
      <c r="H173" s="75"/>
      <c r="I173" s="85"/>
      <c r="J173" s="75"/>
      <c r="K173" s="75"/>
      <c r="L173" s="75"/>
      <c r="M173" s="18"/>
    </row>
    <row r="174" spans="1:13" x14ac:dyDescent="0.25">
      <c r="A174" s="120">
        <v>9</v>
      </c>
      <c r="B174" s="4" t="s">
        <v>32</v>
      </c>
      <c r="C174" s="55">
        <v>59</v>
      </c>
      <c r="D174" s="52">
        <v>0</v>
      </c>
      <c r="H174" s="75"/>
      <c r="I174" s="85"/>
      <c r="J174" s="75"/>
      <c r="K174" s="75"/>
      <c r="L174" s="75"/>
      <c r="M174" s="18"/>
    </row>
    <row r="175" spans="1:13" x14ac:dyDescent="0.25">
      <c r="A175" s="120">
        <v>10</v>
      </c>
      <c r="B175" s="103" t="s">
        <v>38</v>
      </c>
      <c r="C175" s="55">
        <v>72</v>
      </c>
      <c r="D175" s="52">
        <v>0</v>
      </c>
      <c r="H175" s="75"/>
      <c r="I175" s="85"/>
      <c r="J175" s="75"/>
      <c r="K175" s="75"/>
      <c r="L175" s="75"/>
      <c r="M175" s="18"/>
    </row>
    <row r="176" spans="1:13" x14ac:dyDescent="0.25">
      <c r="A176" s="120">
        <v>11</v>
      </c>
      <c r="B176" s="103" t="s">
        <v>40</v>
      </c>
      <c r="C176" s="55">
        <v>74</v>
      </c>
      <c r="D176" s="52">
        <v>0</v>
      </c>
      <c r="H176" s="75"/>
      <c r="I176" s="85"/>
      <c r="J176" s="75"/>
      <c r="K176" s="75"/>
      <c r="L176" s="75"/>
      <c r="M176" s="18"/>
    </row>
    <row r="177" spans="1:13" ht="15.75" thickBot="1" x14ac:dyDescent="0.3">
      <c r="A177" s="120"/>
      <c r="B177" s="142"/>
      <c r="C177" s="55"/>
      <c r="D177" s="52"/>
      <c r="H177" s="75"/>
      <c r="I177" s="85"/>
      <c r="J177" s="75"/>
      <c r="K177" s="75"/>
      <c r="L177" s="75"/>
      <c r="M177" s="18"/>
    </row>
    <row r="178" spans="1:13" ht="15.75" thickBot="1" x14ac:dyDescent="0.3">
      <c r="A178" s="76"/>
      <c r="B178" s="71" t="s">
        <v>24</v>
      </c>
      <c r="C178" s="75"/>
      <c r="D178" s="108"/>
      <c r="H178" s="75"/>
      <c r="I178" s="85"/>
      <c r="J178" s="75"/>
      <c r="K178" s="75"/>
      <c r="L178" s="75"/>
      <c r="M178" s="18"/>
    </row>
    <row r="179" spans="1:13" x14ac:dyDescent="0.25">
      <c r="A179" s="120">
        <v>1</v>
      </c>
      <c r="B179" s="401" t="s">
        <v>89</v>
      </c>
      <c r="C179" s="51">
        <v>58</v>
      </c>
      <c r="D179" s="52">
        <v>1</v>
      </c>
      <c r="H179" s="75"/>
      <c r="I179" s="85"/>
      <c r="J179" s="75"/>
      <c r="K179" s="75"/>
      <c r="L179" s="75"/>
      <c r="M179" s="18"/>
    </row>
    <row r="180" spans="1:13" ht="15.75" thickBot="1" x14ac:dyDescent="0.3">
      <c r="A180" s="97"/>
      <c r="B180" s="402"/>
      <c r="C180" s="111"/>
      <c r="D180" s="112"/>
      <c r="H180" s="18"/>
      <c r="I180" s="18"/>
      <c r="J180" s="18"/>
      <c r="K180" s="18"/>
      <c r="L180" s="75"/>
      <c r="M180" s="18"/>
    </row>
    <row r="181" spans="1:13" x14ac:dyDescent="0.25">
      <c r="A181" s="75"/>
      <c r="B181" s="18"/>
      <c r="C181" s="75"/>
      <c r="D181" s="75"/>
      <c r="H181" s="18"/>
      <c r="I181" s="75"/>
      <c r="J181" s="18"/>
      <c r="K181" s="75"/>
      <c r="L181" s="75"/>
      <c r="M181" s="18"/>
    </row>
    <row r="182" spans="1:13" ht="21" x14ac:dyDescent="0.35">
      <c r="A182" s="2" t="s">
        <v>116</v>
      </c>
      <c r="C182" s="73"/>
      <c r="D182" s="73"/>
      <c r="H182" s="2" t="s">
        <v>117</v>
      </c>
      <c r="J182" s="73"/>
      <c r="K182" s="18"/>
      <c r="L182" s="18"/>
      <c r="M182" s="18"/>
    </row>
    <row r="183" spans="1:13" x14ac:dyDescent="0.25">
      <c r="C183" s="73"/>
      <c r="D183" s="73"/>
      <c r="J183" s="73"/>
      <c r="K183" s="18"/>
      <c r="L183" s="18"/>
      <c r="M183" s="18"/>
    </row>
    <row r="184" spans="1:13" ht="18.75" x14ac:dyDescent="0.3">
      <c r="A184" s="3" t="s">
        <v>25</v>
      </c>
      <c r="C184" s="73"/>
      <c r="D184" s="73"/>
      <c r="H184" s="3" t="s">
        <v>36</v>
      </c>
      <c r="J184" s="73"/>
      <c r="K184" s="18"/>
      <c r="L184" s="18"/>
      <c r="M184" s="18"/>
    </row>
    <row r="185" spans="1:13" ht="15.75" thickBot="1" x14ac:dyDescent="0.3">
      <c r="C185" s="73"/>
      <c r="D185" s="73"/>
      <c r="J185" s="73"/>
      <c r="K185" s="18"/>
      <c r="L185" s="18"/>
      <c r="M185" s="18"/>
    </row>
    <row r="186" spans="1:13" ht="15.75" thickBot="1" x14ac:dyDescent="0.3">
      <c r="A186" s="70" t="s">
        <v>10</v>
      </c>
      <c r="B186" s="174" t="s">
        <v>0</v>
      </c>
      <c r="C186" s="70" t="s">
        <v>11</v>
      </c>
      <c r="D186" s="70" t="s">
        <v>7</v>
      </c>
      <c r="H186" s="96" t="s">
        <v>10</v>
      </c>
      <c r="I186" s="131" t="s">
        <v>0</v>
      </c>
      <c r="J186" s="70" t="s">
        <v>11</v>
      </c>
      <c r="K186" s="70" t="s">
        <v>7</v>
      </c>
      <c r="L186" s="18"/>
      <c r="M186" s="18"/>
    </row>
    <row r="187" spans="1:13" ht="15.75" thickBot="1" x14ac:dyDescent="0.3">
      <c r="A187" s="176"/>
      <c r="B187" s="71" t="s">
        <v>8</v>
      </c>
      <c r="C187" s="177"/>
      <c r="D187" s="178"/>
      <c r="H187" s="118"/>
      <c r="I187" s="71" t="s">
        <v>8</v>
      </c>
      <c r="J187" s="75"/>
      <c r="K187" s="114"/>
      <c r="L187" s="18"/>
      <c r="M187" s="18"/>
    </row>
    <row r="188" spans="1:13" ht="15.75" thickBot="1" x14ac:dyDescent="0.3">
      <c r="A188" s="8">
        <v>1</v>
      </c>
      <c r="B188" s="17" t="s">
        <v>27</v>
      </c>
      <c r="C188" s="51">
        <v>51</v>
      </c>
      <c r="D188" s="52">
        <v>1</v>
      </c>
      <c r="H188" s="76"/>
      <c r="I188" s="130"/>
      <c r="J188" s="51"/>
      <c r="K188" s="115"/>
      <c r="L188" s="75"/>
      <c r="M188" s="18"/>
    </row>
    <row r="189" spans="1:13" ht="15.75" thickBot="1" x14ac:dyDescent="0.3">
      <c r="A189" s="8">
        <v>2</v>
      </c>
      <c r="B189" s="5" t="s">
        <v>29</v>
      </c>
      <c r="C189" s="51">
        <v>53</v>
      </c>
      <c r="D189" s="52">
        <v>2</v>
      </c>
      <c r="H189" s="8"/>
      <c r="I189" s="71" t="s">
        <v>9</v>
      </c>
      <c r="J189" s="75"/>
      <c r="K189" s="115"/>
      <c r="L189" s="75"/>
      <c r="M189" s="18"/>
    </row>
    <row r="190" spans="1:13" ht="15.75" thickBot="1" x14ac:dyDescent="0.3">
      <c r="A190" s="8">
        <v>3</v>
      </c>
      <c r="B190" s="5" t="s">
        <v>51</v>
      </c>
      <c r="C190" s="51">
        <v>53</v>
      </c>
      <c r="D190" s="52">
        <v>1</v>
      </c>
      <c r="H190" s="9"/>
      <c r="I190" s="139"/>
      <c r="J190" s="51"/>
      <c r="K190" s="138"/>
      <c r="L190" s="75"/>
      <c r="M190" s="18"/>
    </row>
    <row r="191" spans="1:13" ht="15.75" thickBot="1" x14ac:dyDescent="0.3">
      <c r="A191" s="8"/>
      <c r="B191" s="17" t="s">
        <v>26</v>
      </c>
      <c r="C191" s="51">
        <v>54</v>
      </c>
      <c r="D191" s="52">
        <v>2</v>
      </c>
      <c r="H191" s="76"/>
      <c r="I191" s="71" t="s">
        <v>24</v>
      </c>
      <c r="J191" s="75"/>
      <c r="K191" s="115"/>
      <c r="L191" s="75"/>
      <c r="M191" s="18"/>
    </row>
    <row r="192" spans="1:13" ht="15.75" thickBot="1" x14ac:dyDescent="0.3">
      <c r="A192" s="8">
        <v>5</v>
      </c>
      <c r="B192" s="5" t="s">
        <v>31</v>
      </c>
      <c r="C192" s="51">
        <v>60</v>
      </c>
      <c r="D192" s="52">
        <v>0</v>
      </c>
      <c r="H192" s="109"/>
      <c r="I192" s="143"/>
      <c r="J192" s="111"/>
      <c r="K192" s="112"/>
      <c r="L192" s="75"/>
      <c r="M192" s="18"/>
    </row>
    <row r="193" spans="1:13" x14ac:dyDescent="0.25">
      <c r="A193" s="76"/>
      <c r="B193" s="5" t="s">
        <v>28</v>
      </c>
      <c r="C193" s="134">
        <v>60</v>
      </c>
      <c r="D193" s="52">
        <v>2</v>
      </c>
      <c r="H193" s="75"/>
      <c r="I193" s="85"/>
      <c r="J193" s="75"/>
      <c r="K193" s="75"/>
      <c r="L193" s="75"/>
      <c r="M193" s="18"/>
    </row>
    <row r="194" spans="1:13" ht="15.75" thickBot="1" x14ac:dyDescent="0.3">
      <c r="A194" s="76"/>
      <c r="B194" s="17"/>
      <c r="C194" s="51"/>
      <c r="D194" s="108"/>
      <c r="H194" s="75"/>
      <c r="I194" s="85"/>
      <c r="J194" s="75"/>
      <c r="K194" s="75"/>
      <c r="L194" s="75"/>
      <c r="M194" s="18"/>
    </row>
    <row r="195" spans="1:13" ht="15.75" thickBot="1" x14ac:dyDescent="0.3">
      <c r="A195" s="76"/>
      <c r="B195" s="71" t="s">
        <v>9</v>
      </c>
      <c r="C195" s="75"/>
      <c r="D195" s="115"/>
      <c r="H195" s="75"/>
      <c r="I195" s="85"/>
      <c r="J195" s="75"/>
      <c r="K195" s="75"/>
      <c r="L195" s="75"/>
      <c r="M195" s="18"/>
    </row>
    <row r="196" spans="1:13" x14ac:dyDescent="0.25">
      <c r="A196" s="76">
        <v>1</v>
      </c>
      <c r="B196" s="104" t="s">
        <v>35</v>
      </c>
      <c r="C196" s="51">
        <v>39</v>
      </c>
      <c r="D196" s="54">
        <v>3</v>
      </c>
      <c r="H196" s="75"/>
      <c r="I196" s="85"/>
      <c r="J196" s="75"/>
      <c r="K196" s="75"/>
      <c r="L196" s="75"/>
      <c r="M196" s="18"/>
    </row>
    <row r="197" spans="1:13" x14ac:dyDescent="0.25">
      <c r="A197" s="120">
        <v>2</v>
      </c>
      <c r="B197" s="104" t="s">
        <v>47</v>
      </c>
      <c r="C197" s="51">
        <v>41</v>
      </c>
      <c r="D197" s="52">
        <v>6</v>
      </c>
      <c r="H197" s="75"/>
      <c r="I197" s="85"/>
      <c r="J197" s="75"/>
      <c r="K197" s="75"/>
      <c r="L197" s="75"/>
      <c r="M197" s="18"/>
    </row>
    <row r="198" spans="1:13" x14ac:dyDescent="0.25">
      <c r="A198" s="120">
        <v>3</v>
      </c>
      <c r="B198" s="104" t="s">
        <v>40</v>
      </c>
      <c r="C198" s="53">
        <v>46</v>
      </c>
      <c r="D198" s="52">
        <v>2</v>
      </c>
      <c r="H198" s="75"/>
      <c r="I198" s="85"/>
      <c r="J198" s="75"/>
      <c r="K198" s="75"/>
      <c r="L198" s="75"/>
      <c r="M198" s="18"/>
    </row>
    <row r="199" spans="1:13" x14ac:dyDescent="0.25">
      <c r="A199" s="120">
        <v>4</v>
      </c>
      <c r="B199" s="104" t="s">
        <v>34</v>
      </c>
      <c r="C199" s="53">
        <v>49</v>
      </c>
      <c r="D199" s="115">
        <v>5</v>
      </c>
      <c r="H199" s="75"/>
      <c r="I199" s="85"/>
      <c r="J199" s="75"/>
      <c r="K199" s="75"/>
      <c r="L199" s="75"/>
      <c r="M199" s="18"/>
    </row>
    <row r="200" spans="1:13" x14ac:dyDescent="0.25">
      <c r="A200" s="120"/>
      <c r="B200" s="104" t="s">
        <v>41</v>
      </c>
      <c r="C200" s="53">
        <v>49</v>
      </c>
      <c r="D200" s="115">
        <v>3</v>
      </c>
      <c r="H200" s="75"/>
      <c r="I200" s="85"/>
      <c r="J200" s="75"/>
      <c r="K200" s="75"/>
      <c r="L200" s="75"/>
      <c r="M200" s="18"/>
    </row>
    <row r="201" spans="1:13" x14ac:dyDescent="0.25">
      <c r="A201" s="120">
        <v>6</v>
      </c>
      <c r="B201" s="5" t="s">
        <v>32</v>
      </c>
      <c r="C201" s="53">
        <v>50</v>
      </c>
      <c r="D201" s="115">
        <v>1</v>
      </c>
      <c r="H201" s="75"/>
      <c r="I201" s="85"/>
      <c r="J201" s="75"/>
      <c r="K201" s="75"/>
      <c r="L201" s="75"/>
      <c r="M201" s="18"/>
    </row>
    <row r="202" spans="1:13" x14ac:dyDescent="0.25">
      <c r="A202" s="76">
        <v>7</v>
      </c>
      <c r="B202" s="104" t="s">
        <v>50</v>
      </c>
      <c r="C202" s="51">
        <v>52</v>
      </c>
      <c r="D202" s="115">
        <v>2</v>
      </c>
      <c r="H202" s="75"/>
      <c r="I202" s="92"/>
      <c r="J202" s="75"/>
      <c r="K202" s="75"/>
      <c r="L202" s="75"/>
      <c r="M202" s="18"/>
    </row>
    <row r="203" spans="1:13" x14ac:dyDescent="0.25">
      <c r="A203" s="76"/>
      <c r="B203" s="103" t="s">
        <v>43</v>
      </c>
      <c r="C203" s="55">
        <v>52</v>
      </c>
      <c r="D203" s="115">
        <v>3</v>
      </c>
      <c r="H203" s="75"/>
      <c r="I203" s="92"/>
      <c r="J203" s="75"/>
      <c r="K203" s="75"/>
      <c r="L203" s="75"/>
      <c r="M203" s="18"/>
    </row>
    <row r="204" spans="1:13" x14ac:dyDescent="0.25">
      <c r="A204" s="76">
        <v>9</v>
      </c>
      <c r="B204" s="103" t="s">
        <v>33</v>
      </c>
      <c r="C204" s="55">
        <v>54</v>
      </c>
      <c r="D204" s="52">
        <v>2</v>
      </c>
      <c r="H204" s="75"/>
      <c r="I204" s="18"/>
      <c r="J204" s="75"/>
      <c r="K204" s="75"/>
      <c r="L204" s="75"/>
      <c r="M204" s="18"/>
    </row>
    <row r="205" spans="1:13" x14ac:dyDescent="0.25">
      <c r="A205" s="76">
        <v>10</v>
      </c>
      <c r="B205" s="104" t="s">
        <v>38</v>
      </c>
      <c r="C205" s="51">
        <v>59</v>
      </c>
      <c r="D205" s="52">
        <v>2</v>
      </c>
      <c r="H205" s="75"/>
      <c r="I205" s="85"/>
      <c r="J205" s="75"/>
      <c r="K205" s="75"/>
      <c r="L205" s="75"/>
      <c r="M205" s="18"/>
    </row>
    <row r="206" spans="1:13" x14ac:dyDescent="0.25">
      <c r="A206" s="76">
        <v>11</v>
      </c>
      <c r="B206" s="104" t="s">
        <v>71</v>
      </c>
      <c r="C206" s="51">
        <v>64</v>
      </c>
      <c r="D206" s="52">
        <v>1</v>
      </c>
      <c r="H206" s="75"/>
      <c r="I206" s="92"/>
      <c r="J206" s="75"/>
      <c r="K206" s="75"/>
      <c r="L206" s="75"/>
      <c r="M206" s="18"/>
    </row>
    <row r="207" spans="1:13" x14ac:dyDescent="0.25">
      <c r="A207" s="76">
        <v>12</v>
      </c>
      <c r="B207" s="103" t="s">
        <v>64</v>
      </c>
      <c r="C207" s="51">
        <v>87</v>
      </c>
      <c r="D207" s="52">
        <v>0</v>
      </c>
      <c r="H207" s="75"/>
      <c r="I207" s="92"/>
      <c r="J207" s="75"/>
      <c r="K207" s="75"/>
      <c r="L207" s="75"/>
      <c r="M207" s="18"/>
    </row>
    <row r="208" spans="1:13" ht="15.75" thickBot="1" x14ac:dyDescent="0.3">
      <c r="A208" s="76"/>
      <c r="B208" s="142"/>
      <c r="C208" s="51"/>
      <c r="D208" s="52"/>
      <c r="H208" s="75"/>
      <c r="I208" s="85"/>
      <c r="J208" s="75"/>
      <c r="K208" s="75"/>
      <c r="L208" s="75"/>
      <c r="M208" s="18"/>
    </row>
    <row r="209" spans="1:13" ht="15.75" thickBot="1" x14ac:dyDescent="0.3">
      <c r="A209" s="8"/>
      <c r="B209" s="71" t="s">
        <v>24</v>
      </c>
      <c r="C209" s="75"/>
      <c r="D209" s="108"/>
      <c r="H209" s="18"/>
      <c r="I209" s="85"/>
      <c r="J209" s="77"/>
      <c r="K209" s="75"/>
      <c r="L209" s="18"/>
      <c r="M209" s="18"/>
    </row>
    <row r="210" spans="1:13" x14ac:dyDescent="0.25">
      <c r="A210" s="9">
        <v>1</v>
      </c>
      <c r="B210" s="103" t="s">
        <v>89</v>
      </c>
      <c r="C210" s="417">
        <v>60</v>
      </c>
      <c r="D210" s="418">
        <v>0</v>
      </c>
      <c r="H210" s="18"/>
      <c r="I210" s="85"/>
      <c r="J210" s="77"/>
      <c r="K210" s="75"/>
      <c r="L210" s="18"/>
      <c r="M210" s="18"/>
    </row>
    <row r="211" spans="1:13" ht="15.75" thickBot="1" x14ac:dyDescent="0.3">
      <c r="A211" s="109"/>
      <c r="B211" s="150"/>
      <c r="C211" s="179"/>
      <c r="D211" s="384"/>
      <c r="H211" s="18"/>
      <c r="I211" s="18"/>
      <c r="J211" s="75"/>
      <c r="K211" s="75"/>
      <c r="L211" s="75"/>
      <c r="M211" s="18"/>
    </row>
    <row r="212" spans="1:13" x14ac:dyDescent="0.25">
      <c r="A212" s="74"/>
      <c r="B212" s="92"/>
      <c r="C212" s="75"/>
      <c r="D212" s="75"/>
      <c r="E212" s="18"/>
      <c r="F212" s="18"/>
      <c r="G212" s="18"/>
      <c r="H212" s="18"/>
      <c r="I212" s="92"/>
      <c r="J212" s="18"/>
      <c r="K212" s="75"/>
      <c r="L212" s="75"/>
      <c r="M212" s="18"/>
    </row>
    <row r="213" spans="1:13" ht="21" x14ac:dyDescent="0.35">
      <c r="A213" s="2" t="s">
        <v>118</v>
      </c>
      <c r="C213" s="73"/>
      <c r="D213" s="73"/>
      <c r="H213" s="2" t="s">
        <v>119</v>
      </c>
      <c r="J213" s="73"/>
      <c r="K213" s="18"/>
      <c r="L213" s="18"/>
      <c r="M213" s="18"/>
    </row>
    <row r="214" spans="1:13" x14ac:dyDescent="0.25">
      <c r="C214" s="73"/>
      <c r="D214" s="73"/>
      <c r="J214" s="73"/>
      <c r="K214" s="18"/>
      <c r="L214" s="18"/>
      <c r="M214" s="18"/>
    </row>
    <row r="215" spans="1:13" ht="18.75" x14ac:dyDescent="0.3">
      <c r="A215" s="3" t="s">
        <v>25</v>
      </c>
      <c r="C215" s="73"/>
      <c r="D215" s="73"/>
      <c r="H215" s="3" t="s">
        <v>36</v>
      </c>
      <c r="J215" s="73"/>
      <c r="K215" s="18"/>
      <c r="L215" s="18"/>
      <c r="M215" s="18"/>
    </row>
    <row r="216" spans="1:13" ht="15.75" thickBot="1" x14ac:dyDescent="0.3">
      <c r="C216" s="73"/>
      <c r="D216" s="73"/>
      <c r="J216" s="73"/>
      <c r="K216" s="18"/>
      <c r="L216" s="18"/>
      <c r="M216" s="18"/>
    </row>
    <row r="217" spans="1:13" ht="15.75" thickBot="1" x14ac:dyDescent="0.3">
      <c r="A217" s="70" t="s">
        <v>10</v>
      </c>
      <c r="B217" s="174" t="s">
        <v>0</v>
      </c>
      <c r="C217" s="70" t="s">
        <v>11</v>
      </c>
      <c r="D217" s="70" t="s">
        <v>7</v>
      </c>
      <c r="H217" s="96" t="s">
        <v>10</v>
      </c>
      <c r="I217" s="131" t="s">
        <v>0</v>
      </c>
      <c r="J217" s="70" t="s">
        <v>11</v>
      </c>
      <c r="K217" s="70" t="s">
        <v>7</v>
      </c>
      <c r="L217" s="18"/>
      <c r="M217" s="18"/>
    </row>
    <row r="218" spans="1:13" ht="15.75" thickBot="1" x14ac:dyDescent="0.3">
      <c r="A218" s="176"/>
      <c r="B218" s="71" t="s">
        <v>8</v>
      </c>
      <c r="C218" s="177"/>
      <c r="D218" s="178"/>
      <c r="H218" s="118"/>
      <c r="I218" s="71" t="s">
        <v>8</v>
      </c>
      <c r="J218" s="75"/>
      <c r="K218" s="114"/>
      <c r="L218" s="18"/>
      <c r="M218" s="18"/>
    </row>
    <row r="219" spans="1:13" x14ac:dyDescent="0.25">
      <c r="A219" s="8">
        <v>1</v>
      </c>
      <c r="B219" s="5" t="s">
        <v>29</v>
      </c>
      <c r="C219" s="51">
        <v>48</v>
      </c>
      <c r="D219" s="52">
        <v>1</v>
      </c>
      <c r="H219" s="76"/>
      <c r="I219" s="130" t="s">
        <v>112</v>
      </c>
      <c r="J219" s="51">
        <v>56</v>
      </c>
      <c r="K219" s="115">
        <v>1</v>
      </c>
      <c r="L219" s="75"/>
      <c r="M219" s="18"/>
    </row>
    <row r="220" spans="1:13" ht="15.75" thickBot="1" x14ac:dyDescent="0.3">
      <c r="A220" s="8">
        <v>2</v>
      </c>
      <c r="B220" s="17" t="s">
        <v>26</v>
      </c>
      <c r="C220" s="51">
        <v>51</v>
      </c>
      <c r="D220" s="52">
        <v>1</v>
      </c>
      <c r="H220" s="76"/>
      <c r="I220" s="17"/>
      <c r="J220" s="51"/>
      <c r="K220" s="115"/>
      <c r="L220" s="75"/>
      <c r="M220" s="18"/>
    </row>
    <row r="221" spans="1:13" ht="15.75" thickBot="1" x14ac:dyDescent="0.3">
      <c r="A221" s="8">
        <v>3</v>
      </c>
      <c r="B221" s="17" t="s">
        <v>27</v>
      </c>
      <c r="C221" s="51">
        <v>53</v>
      </c>
      <c r="D221" s="52">
        <v>4</v>
      </c>
      <c r="H221" s="8"/>
      <c r="I221" s="71" t="s">
        <v>9</v>
      </c>
      <c r="J221" s="75"/>
      <c r="K221" s="115"/>
      <c r="L221" s="75"/>
      <c r="M221" s="18"/>
    </row>
    <row r="222" spans="1:13" ht="15.75" thickBot="1" x14ac:dyDescent="0.3">
      <c r="A222" s="8">
        <v>4</v>
      </c>
      <c r="B222" s="5" t="s">
        <v>28</v>
      </c>
      <c r="C222" s="51">
        <v>56</v>
      </c>
      <c r="D222" s="52">
        <v>1</v>
      </c>
      <c r="H222" s="9"/>
      <c r="I222" s="139"/>
      <c r="J222" s="51"/>
      <c r="K222" s="138"/>
      <c r="L222" s="75"/>
      <c r="M222" s="18"/>
    </row>
    <row r="223" spans="1:13" ht="15.75" thickBot="1" x14ac:dyDescent="0.3">
      <c r="A223" s="8">
        <v>5</v>
      </c>
      <c r="B223" s="5" t="s">
        <v>39</v>
      </c>
      <c r="C223" s="51">
        <v>57</v>
      </c>
      <c r="D223" s="52">
        <v>1</v>
      </c>
      <c r="H223" s="76"/>
      <c r="I223" s="71" t="s">
        <v>24</v>
      </c>
      <c r="J223" s="75"/>
      <c r="K223" s="115"/>
      <c r="L223" s="75"/>
      <c r="M223" s="18"/>
    </row>
    <row r="224" spans="1:13" ht="15.75" thickBot="1" x14ac:dyDescent="0.3">
      <c r="A224" s="8">
        <v>6</v>
      </c>
      <c r="B224" s="17" t="s">
        <v>51</v>
      </c>
      <c r="C224" s="51">
        <v>59</v>
      </c>
      <c r="D224" s="52">
        <v>2</v>
      </c>
      <c r="H224" s="109"/>
      <c r="I224" s="143"/>
      <c r="J224" s="111"/>
      <c r="K224" s="112"/>
      <c r="L224" s="75"/>
      <c r="M224" s="18"/>
    </row>
    <row r="225" spans="1:13" x14ac:dyDescent="0.25">
      <c r="A225" s="8">
        <v>7</v>
      </c>
      <c r="B225" s="17" t="s">
        <v>31</v>
      </c>
      <c r="C225" s="51">
        <v>73</v>
      </c>
      <c r="D225" s="52">
        <v>1</v>
      </c>
      <c r="H225" s="75"/>
      <c r="I225" s="85"/>
      <c r="J225" s="75"/>
      <c r="K225" s="75"/>
      <c r="L225" s="75"/>
      <c r="M225" s="18"/>
    </row>
    <row r="226" spans="1:13" ht="15.75" thickBot="1" x14ac:dyDescent="0.3">
      <c r="A226" s="8"/>
      <c r="B226" s="17"/>
      <c r="C226" s="51"/>
      <c r="D226" s="52"/>
      <c r="H226" s="75"/>
      <c r="I226" s="85"/>
      <c r="J226" s="75"/>
      <c r="K226" s="75"/>
      <c r="L226" s="75"/>
      <c r="M226" s="18"/>
    </row>
    <row r="227" spans="1:13" ht="15.75" thickBot="1" x14ac:dyDescent="0.3">
      <c r="A227" s="120"/>
      <c r="B227" s="71" t="s">
        <v>9</v>
      </c>
      <c r="C227" s="126"/>
      <c r="D227" s="108"/>
      <c r="H227" s="75"/>
      <c r="I227" s="85"/>
      <c r="J227" s="75"/>
      <c r="K227" s="75"/>
      <c r="L227" s="75"/>
      <c r="M227" s="18"/>
    </row>
    <row r="228" spans="1:13" x14ac:dyDescent="0.25">
      <c r="A228" s="76">
        <v>1</v>
      </c>
      <c r="B228" s="103" t="s">
        <v>43</v>
      </c>
      <c r="C228" s="53">
        <v>41</v>
      </c>
      <c r="D228" s="54">
        <v>2</v>
      </c>
      <c r="H228" s="75"/>
      <c r="I228" s="85"/>
      <c r="J228" s="75"/>
      <c r="K228" s="75"/>
      <c r="L228" s="75"/>
      <c r="M228" s="18"/>
    </row>
    <row r="229" spans="1:13" x14ac:dyDescent="0.25">
      <c r="A229" s="76">
        <v>2</v>
      </c>
      <c r="B229" s="5" t="s">
        <v>32</v>
      </c>
      <c r="C229" s="53">
        <v>43</v>
      </c>
      <c r="D229" s="54">
        <v>2</v>
      </c>
      <c r="H229" s="75"/>
      <c r="I229" s="85"/>
      <c r="J229" s="75"/>
      <c r="K229" s="75"/>
      <c r="L229" s="75"/>
      <c r="M229" s="18"/>
    </row>
    <row r="230" spans="1:13" x14ac:dyDescent="0.25">
      <c r="A230" s="120">
        <v>3</v>
      </c>
      <c r="B230" s="104" t="s">
        <v>35</v>
      </c>
      <c r="C230" s="51">
        <v>48</v>
      </c>
      <c r="D230" s="108">
        <v>2</v>
      </c>
      <c r="H230" s="75"/>
      <c r="I230" s="85"/>
      <c r="J230" s="75"/>
      <c r="K230" s="75"/>
      <c r="L230" s="75"/>
      <c r="M230" s="18"/>
    </row>
    <row r="231" spans="1:13" x14ac:dyDescent="0.25">
      <c r="A231" s="8"/>
      <c r="B231" s="103" t="s">
        <v>50</v>
      </c>
      <c r="C231" s="55">
        <v>48</v>
      </c>
      <c r="D231" s="52">
        <v>2</v>
      </c>
      <c r="H231" s="75"/>
      <c r="I231" s="85"/>
      <c r="J231" s="75"/>
      <c r="K231" s="75"/>
      <c r="L231" s="75"/>
      <c r="M231" s="18"/>
    </row>
    <row r="232" spans="1:13" x14ac:dyDescent="0.25">
      <c r="A232" s="8"/>
      <c r="B232" s="103" t="s">
        <v>53</v>
      </c>
      <c r="C232" s="51">
        <v>48</v>
      </c>
      <c r="D232" s="52">
        <v>4</v>
      </c>
      <c r="H232" s="75"/>
      <c r="I232" s="92"/>
      <c r="J232" s="75"/>
      <c r="K232" s="75"/>
      <c r="L232" s="75"/>
      <c r="M232" s="18"/>
    </row>
    <row r="233" spans="1:13" x14ac:dyDescent="0.25">
      <c r="A233" s="8">
        <v>6</v>
      </c>
      <c r="B233" s="104" t="s">
        <v>33</v>
      </c>
      <c r="C233" s="51">
        <v>52</v>
      </c>
      <c r="D233" s="52">
        <v>1</v>
      </c>
      <c r="H233" s="75"/>
      <c r="I233" s="18"/>
      <c r="J233" s="75"/>
      <c r="K233" s="75"/>
      <c r="L233" s="75"/>
      <c r="M233" s="18"/>
    </row>
    <row r="234" spans="1:13" x14ac:dyDescent="0.25">
      <c r="A234" s="8">
        <v>7</v>
      </c>
      <c r="B234" s="104" t="s">
        <v>34</v>
      </c>
      <c r="C234" s="51">
        <v>56</v>
      </c>
      <c r="D234" s="52">
        <v>3</v>
      </c>
      <c r="H234" s="18"/>
      <c r="I234" s="85"/>
      <c r="J234" s="75"/>
      <c r="K234" s="75"/>
      <c r="L234" s="75"/>
      <c r="M234" s="18"/>
    </row>
    <row r="235" spans="1:13" x14ac:dyDescent="0.25">
      <c r="A235" s="76">
        <v>8</v>
      </c>
      <c r="B235" s="103" t="s">
        <v>71</v>
      </c>
      <c r="C235" s="51">
        <v>60</v>
      </c>
      <c r="D235" s="52">
        <v>1</v>
      </c>
      <c r="H235" s="18"/>
      <c r="I235" s="85"/>
      <c r="J235" s="75"/>
      <c r="K235" s="75"/>
      <c r="L235" s="75"/>
      <c r="M235" s="18"/>
    </row>
    <row r="236" spans="1:13" x14ac:dyDescent="0.25">
      <c r="A236" s="76">
        <v>9</v>
      </c>
      <c r="B236" s="103" t="s">
        <v>38</v>
      </c>
      <c r="C236" s="51">
        <v>62</v>
      </c>
      <c r="D236" s="52">
        <v>1</v>
      </c>
      <c r="H236" s="18"/>
      <c r="I236" s="85"/>
      <c r="J236" s="75"/>
      <c r="K236" s="75"/>
      <c r="L236" s="75"/>
      <c r="M236" s="18"/>
    </row>
    <row r="237" spans="1:13" x14ac:dyDescent="0.25">
      <c r="A237" s="76">
        <v>10</v>
      </c>
      <c r="B237" s="103" t="s">
        <v>64</v>
      </c>
      <c r="C237" s="51">
        <v>77</v>
      </c>
      <c r="D237" s="52">
        <v>1</v>
      </c>
      <c r="H237" s="18"/>
      <c r="I237" s="85"/>
      <c r="J237" s="75"/>
      <c r="K237" s="75"/>
      <c r="L237" s="75"/>
      <c r="M237" s="18"/>
    </row>
    <row r="238" spans="1:13" ht="15.75" thickBot="1" x14ac:dyDescent="0.3">
      <c r="A238" s="76"/>
      <c r="B238" s="142"/>
      <c r="C238" s="51"/>
      <c r="D238" s="52"/>
      <c r="H238" s="18"/>
      <c r="I238" s="85"/>
      <c r="J238" s="75"/>
      <c r="K238" s="75"/>
      <c r="L238" s="18"/>
      <c r="M238" s="18"/>
    </row>
    <row r="239" spans="1:13" ht="15.75" thickBot="1" x14ac:dyDescent="0.3">
      <c r="A239" s="8"/>
      <c r="B239" s="71" t="s">
        <v>24</v>
      </c>
      <c r="C239" s="75"/>
      <c r="D239" s="108"/>
      <c r="H239" s="18"/>
      <c r="I239" s="18"/>
      <c r="J239" s="75"/>
      <c r="K239" s="75"/>
      <c r="L239" s="75"/>
      <c r="M239" s="18"/>
    </row>
    <row r="240" spans="1:13" x14ac:dyDescent="0.25">
      <c r="A240" s="9">
        <v>1</v>
      </c>
      <c r="B240" s="103" t="s">
        <v>89</v>
      </c>
      <c r="C240" s="51">
        <v>55</v>
      </c>
      <c r="D240" s="52">
        <v>2</v>
      </c>
      <c r="H240" s="18"/>
      <c r="I240" s="18"/>
      <c r="J240" s="75"/>
      <c r="K240" s="75"/>
      <c r="L240" s="75"/>
      <c r="M240" s="18"/>
    </row>
    <row r="241" spans="1:13" x14ac:dyDescent="0.25">
      <c r="A241" s="9">
        <v>2</v>
      </c>
      <c r="B241" s="104" t="s">
        <v>42</v>
      </c>
      <c r="C241" s="51">
        <v>65</v>
      </c>
      <c r="D241" s="52">
        <v>2</v>
      </c>
      <c r="H241" s="18"/>
      <c r="I241" s="18"/>
      <c r="J241" s="75"/>
      <c r="K241" s="75"/>
      <c r="L241" s="75"/>
      <c r="M241" s="18"/>
    </row>
    <row r="242" spans="1:13" ht="15.75" thickBot="1" x14ac:dyDescent="0.3">
      <c r="A242" s="109"/>
      <c r="B242" s="150"/>
      <c r="C242" s="179"/>
      <c r="D242" s="384"/>
      <c r="E242" s="18"/>
      <c r="F242" s="18"/>
      <c r="G242" s="18"/>
      <c r="H242" s="18"/>
      <c r="I242" s="92"/>
      <c r="J242" s="18"/>
      <c r="K242" s="75"/>
      <c r="L242" s="75"/>
      <c r="M242" s="18"/>
    </row>
    <row r="243" spans="1:13" x14ac:dyDescent="0.25">
      <c r="A243" s="75"/>
      <c r="B243" s="92"/>
      <c r="C243" s="75"/>
      <c r="D243" s="75"/>
      <c r="E243" s="18"/>
      <c r="F243" s="18"/>
      <c r="G243" s="18"/>
      <c r="H243" s="18"/>
      <c r="I243" s="92"/>
      <c r="J243" s="18"/>
      <c r="K243" s="18"/>
      <c r="L243" s="75"/>
      <c r="M243" s="18"/>
    </row>
    <row r="244" spans="1:13" x14ac:dyDescent="0.25">
      <c r="A244" s="75"/>
      <c r="B244" s="18"/>
      <c r="C244" s="75"/>
      <c r="D244" s="75"/>
      <c r="E244" s="18"/>
      <c r="F244" s="18"/>
      <c r="G244" s="18"/>
      <c r="H244" s="18"/>
      <c r="I244" s="92"/>
      <c r="J244" s="18"/>
      <c r="K244" s="75"/>
      <c r="L244" s="75"/>
      <c r="M244" s="18"/>
    </row>
    <row r="245" spans="1:13" x14ac:dyDescent="0.25">
      <c r="A245" s="75"/>
      <c r="B245" s="92"/>
      <c r="C245" s="75"/>
      <c r="D245" s="75"/>
      <c r="E245" s="18"/>
      <c r="F245" s="18"/>
      <c r="G245" s="18"/>
      <c r="H245" s="18"/>
      <c r="I245" s="92"/>
      <c r="J245" s="18"/>
      <c r="K245" s="18"/>
      <c r="L245" s="75"/>
      <c r="M245" s="18"/>
    </row>
  </sheetData>
  <sortState xmlns:xlrd2="http://schemas.microsoft.com/office/spreadsheetml/2017/richdata2" ref="B240:D241">
    <sortCondition ref="C240:C241"/>
  </sortState>
  <pageMargins left="0.7" right="0.7" top="0.75" bottom="0.75" header="0.3" footer="0.3"/>
  <pageSetup paperSize="9" orientation="portrait" r:id="rId1"/>
  <rowBreaks count="7" manualBreakCount="7">
    <brk id="30" max="16383" man="1"/>
    <brk id="63" max="16383" man="1"/>
    <brk id="89" max="16383" man="1"/>
    <brk id="119" max="16383" man="1"/>
    <brk id="150" max="16383" man="1"/>
    <brk id="181" max="16383" man="1"/>
    <brk id="21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24"/>
  <sheetViews>
    <sheetView workbookViewId="0">
      <selection activeCell="B56" sqref="B56"/>
    </sheetView>
  </sheetViews>
  <sheetFormatPr defaultRowHeight="15" x14ac:dyDescent="0.25"/>
  <cols>
    <col min="1" max="1" width="9.140625" style="283"/>
    <col min="2" max="3" width="7.5703125" style="283" customWidth="1"/>
    <col min="4" max="4" width="9" style="283" customWidth="1"/>
    <col min="5" max="5" width="11.85546875" style="283" customWidth="1"/>
    <col min="6" max="6" width="9" style="283" customWidth="1"/>
    <col min="7" max="7" width="7.5703125" style="283" customWidth="1"/>
    <col min="8" max="8" width="9" style="283" customWidth="1"/>
    <col min="9" max="9" width="11.85546875" style="283" customWidth="1"/>
    <col min="10" max="10" width="10.42578125" style="283" bestFit="1" customWidth="1"/>
    <col min="11" max="16384" width="9.140625" style="283"/>
  </cols>
  <sheetData>
    <row r="1" spans="1:15" s="262" customFormat="1" ht="26.25" x14ac:dyDescent="0.4">
      <c r="A1" s="261" t="s">
        <v>56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15" s="262" customFormat="1" ht="27" thickBot="1" x14ac:dyDescent="0.45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</row>
    <row r="3" spans="1:15" s="268" customFormat="1" ht="21.75" thickBot="1" x14ac:dyDescent="0.4">
      <c r="A3" s="263" t="s">
        <v>19</v>
      </c>
      <c r="B3" s="264"/>
      <c r="C3" s="265"/>
      <c r="D3" s="266"/>
      <c r="E3" s="263" t="s">
        <v>20</v>
      </c>
      <c r="F3" s="264"/>
      <c r="G3" s="265"/>
      <c r="H3" s="267"/>
      <c r="I3" s="267"/>
      <c r="J3" s="266"/>
      <c r="K3" s="266"/>
      <c r="L3" s="266"/>
      <c r="M3" s="266"/>
      <c r="N3" s="266"/>
      <c r="O3" s="266"/>
    </row>
    <row r="4" spans="1:15" s="268" customFormat="1" ht="21" x14ac:dyDescent="0.35">
      <c r="A4" s="269" t="s">
        <v>8</v>
      </c>
      <c r="B4" s="270"/>
      <c r="C4" s="271"/>
      <c r="D4" s="272">
        <f>SUM(D47,D90)</f>
        <v>10</v>
      </c>
      <c r="E4" s="269" t="s">
        <v>8</v>
      </c>
      <c r="F4" s="270"/>
      <c r="G4" s="271"/>
      <c r="H4" s="272">
        <f>SUM(H47,H90)</f>
        <v>200</v>
      </c>
      <c r="I4" s="273"/>
      <c r="J4" s="266"/>
      <c r="K4" s="266"/>
      <c r="L4" s="266"/>
      <c r="M4" s="266"/>
      <c r="N4" s="266"/>
      <c r="O4" s="266"/>
    </row>
    <row r="5" spans="1:15" s="268" customFormat="1" ht="21" x14ac:dyDescent="0.35">
      <c r="A5" s="274" t="s">
        <v>9</v>
      </c>
      <c r="B5" s="275"/>
      <c r="C5" s="276"/>
      <c r="D5" s="277">
        <f>SUM(D48,D91)</f>
        <v>14</v>
      </c>
      <c r="E5" s="274" t="s">
        <v>9</v>
      </c>
      <c r="F5" s="275"/>
      <c r="G5" s="276"/>
      <c r="H5" s="277">
        <f>SUM(H48,H91)</f>
        <v>299</v>
      </c>
      <c r="I5" s="273"/>
      <c r="J5" s="266"/>
      <c r="K5" s="266"/>
      <c r="L5" s="266"/>
      <c r="M5" s="266"/>
      <c r="N5" s="266"/>
      <c r="O5" s="266"/>
    </row>
    <row r="6" spans="1:15" s="268" customFormat="1" ht="21" x14ac:dyDescent="0.35">
      <c r="A6" s="274" t="s">
        <v>24</v>
      </c>
      <c r="B6" s="275"/>
      <c r="C6" s="276"/>
      <c r="D6" s="277">
        <f>SUM(D49,D92)</f>
        <v>4</v>
      </c>
      <c r="E6" s="274" t="s">
        <v>24</v>
      </c>
      <c r="F6" s="275"/>
      <c r="G6" s="276"/>
      <c r="H6" s="277">
        <f>SUM(H49,H92)</f>
        <v>17</v>
      </c>
      <c r="I6" s="273"/>
      <c r="J6" s="266"/>
      <c r="K6" s="266"/>
      <c r="L6" s="266"/>
      <c r="M6" s="266"/>
      <c r="N6" s="266"/>
      <c r="O6" s="266"/>
    </row>
    <row r="7" spans="1:15" s="268" customFormat="1" ht="21.75" thickBot="1" x14ac:dyDescent="0.4">
      <c r="A7" s="278" t="s">
        <v>5</v>
      </c>
      <c r="B7" s="279"/>
      <c r="C7" s="280"/>
      <c r="D7" s="281">
        <f>SUM(D4:D6)</f>
        <v>28</v>
      </c>
      <c r="E7" s="278" t="s">
        <v>5</v>
      </c>
      <c r="F7" s="279"/>
      <c r="G7" s="280"/>
      <c r="H7" s="281">
        <f>SUM(H4:H6)</f>
        <v>516</v>
      </c>
      <c r="I7" s="282"/>
      <c r="J7" s="266"/>
      <c r="K7" s="266"/>
      <c r="L7" s="266"/>
      <c r="M7" s="266"/>
      <c r="N7" s="266"/>
      <c r="O7" s="266"/>
    </row>
    <row r="8" spans="1:15" s="268" customFormat="1" ht="21" x14ac:dyDescent="0.35">
      <c r="A8" s="267"/>
      <c r="B8" s="267"/>
      <c r="C8" s="267"/>
      <c r="D8" s="267"/>
      <c r="E8" s="266"/>
      <c r="F8" s="267"/>
      <c r="G8" s="267"/>
      <c r="H8" s="267"/>
      <c r="I8" s="267"/>
      <c r="J8" s="266"/>
      <c r="K8" s="266"/>
      <c r="L8" s="266"/>
      <c r="M8" s="266"/>
      <c r="N8" s="266"/>
      <c r="O8" s="266"/>
    </row>
    <row r="9" spans="1:15" ht="15.75" thickBot="1" x14ac:dyDescent="0.3"/>
    <row r="10" spans="1:15" s="268" customFormat="1" ht="21" x14ac:dyDescent="0.35">
      <c r="B10" s="284" t="s">
        <v>16</v>
      </c>
      <c r="C10" s="285"/>
      <c r="D10" s="285"/>
      <c r="E10" s="286"/>
      <c r="F10" s="284" t="s">
        <v>18</v>
      </c>
      <c r="G10" s="285"/>
      <c r="H10" s="285"/>
      <c r="I10" s="286"/>
    </row>
    <row r="11" spans="1:15" ht="15.75" thickBot="1" x14ac:dyDescent="0.3">
      <c r="A11" s="287"/>
      <c r="B11" s="288"/>
      <c r="C11" s="289"/>
      <c r="D11" s="289"/>
      <c r="E11" s="290"/>
      <c r="F11" s="288"/>
      <c r="G11" s="289"/>
      <c r="H11" s="289"/>
      <c r="I11" s="290"/>
    </row>
    <row r="12" spans="1:15" ht="15.75" thickBot="1" x14ac:dyDescent="0.3">
      <c r="A12" s="291" t="s">
        <v>17</v>
      </c>
      <c r="B12" s="292" t="s">
        <v>8</v>
      </c>
      <c r="C12" s="292" t="s">
        <v>9</v>
      </c>
      <c r="D12" s="292" t="s">
        <v>24</v>
      </c>
      <c r="E12" s="292" t="s">
        <v>5</v>
      </c>
      <c r="F12" s="292" t="s">
        <v>8</v>
      </c>
      <c r="G12" s="292" t="s">
        <v>9</v>
      </c>
      <c r="H12" s="292" t="s">
        <v>24</v>
      </c>
      <c r="I12" s="292" t="s">
        <v>5</v>
      </c>
    </row>
    <row r="13" spans="1:15" x14ac:dyDescent="0.25">
      <c r="A13" s="293">
        <v>1</v>
      </c>
      <c r="B13" s="294">
        <f>SUM(B56,B99)</f>
        <v>650</v>
      </c>
      <c r="C13" s="295">
        <f>SUM(C56,C99)</f>
        <v>813</v>
      </c>
      <c r="D13" s="295">
        <f>SUM(D56,D99)</f>
        <v>61</v>
      </c>
      <c r="E13" s="296">
        <f>SUM(B13:D13)</f>
        <v>1524</v>
      </c>
      <c r="F13" s="297">
        <f>SUM(F56,F99)</f>
        <v>6</v>
      </c>
      <c r="G13" s="295">
        <f>SUM(G56,G99)</f>
        <v>24</v>
      </c>
      <c r="H13" s="295">
        <f>SUM(H56,H99)</f>
        <v>0</v>
      </c>
      <c r="I13" s="298">
        <f>SUM(F13:H13)</f>
        <v>30</v>
      </c>
    </row>
    <row r="14" spans="1:15" x14ac:dyDescent="0.25">
      <c r="A14" s="299">
        <v>2</v>
      </c>
      <c r="B14" s="300">
        <f t="shared" ref="B14:C21" si="0">SUM(B57,B100)</f>
        <v>623</v>
      </c>
      <c r="C14" s="301">
        <f>SUM(C57,C100)</f>
        <v>835</v>
      </c>
      <c r="D14" s="302">
        <f t="shared" ref="D14:D21" si="1">SUM(D57,D100)</f>
        <v>63</v>
      </c>
      <c r="E14" s="303">
        <f t="shared" ref="E14:E30" si="2">SUM(B14:D14)</f>
        <v>1521</v>
      </c>
      <c r="F14" s="304">
        <f t="shared" ref="F14:H30" si="3">SUM(F57,F100)</f>
        <v>46</v>
      </c>
      <c r="G14" s="302">
        <f t="shared" si="3"/>
        <v>93</v>
      </c>
      <c r="H14" s="302">
        <f t="shared" si="3"/>
        <v>2</v>
      </c>
      <c r="I14" s="305">
        <f t="shared" ref="I14:I30" si="4">SUM(F14:H14)</f>
        <v>141</v>
      </c>
    </row>
    <row r="15" spans="1:15" x14ac:dyDescent="0.25">
      <c r="A15" s="299">
        <v>3</v>
      </c>
      <c r="B15" s="300">
        <f t="shared" si="0"/>
        <v>608</v>
      </c>
      <c r="C15" s="302">
        <f>SUM(C58,C101)</f>
        <v>855</v>
      </c>
      <c r="D15" s="302">
        <f t="shared" si="1"/>
        <v>51</v>
      </c>
      <c r="E15" s="303">
        <f t="shared" si="2"/>
        <v>1514</v>
      </c>
      <c r="F15" s="304">
        <f t="shared" si="3"/>
        <v>5</v>
      </c>
      <c r="G15" s="302">
        <f t="shared" si="3"/>
        <v>10</v>
      </c>
      <c r="H15" s="302">
        <f t="shared" si="3"/>
        <v>0</v>
      </c>
      <c r="I15" s="305">
        <f t="shared" si="4"/>
        <v>15</v>
      </c>
    </row>
    <row r="16" spans="1:15" x14ac:dyDescent="0.25">
      <c r="A16" s="299">
        <v>4</v>
      </c>
      <c r="B16" s="371">
        <f t="shared" si="0"/>
        <v>894</v>
      </c>
      <c r="C16" s="302">
        <f>SUM(C59,C102)</f>
        <v>1153</v>
      </c>
      <c r="D16" s="302">
        <f t="shared" si="1"/>
        <v>85</v>
      </c>
      <c r="E16" s="420">
        <f t="shared" si="2"/>
        <v>2132</v>
      </c>
      <c r="F16" s="338">
        <f t="shared" si="3"/>
        <v>7</v>
      </c>
      <c r="G16" s="302">
        <f t="shared" si="3"/>
        <v>29</v>
      </c>
      <c r="H16" s="302">
        <f t="shared" si="3"/>
        <v>0</v>
      </c>
      <c r="I16" s="305">
        <f t="shared" si="4"/>
        <v>36</v>
      </c>
    </row>
    <row r="17" spans="1:9" x14ac:dyDescent="0.25">
      <c r="A17" s="299">
        <v>5</v>
      </c>
      <c r="B17" s="371">
        <f t="shared" si="0"/>
        <v>587</v>
      </c>
      <c r="C17" s="302">
        <f t="shared" si="0"/>
        <v>894</v>
      </c>
      <c r="D17" s="302">
        <f t="shared" si="1"/>
        <v>52</v>
      </c>
      <c r="E17" s="303">
        <f t="shared" si="2"/>
        <v>1533</v>
      </c>
      <c r="F17" s="304">
        <f t="shared" si="3"/>
        <v>76</v>
      </c>
      <c r="G17" s="302">
        <f t="shared" si="3"/>
        <v>100</v>
      </c>
      <c r="H17" s="302">
        <f t="shared" si="3"/>
        <v>6</v>
      </c>
      <c r="I17" s="305">
        <f t="shared" si="4"/>
        <v>182</v>
      </c>
    </row>
    <row r="18" spans="1:9" x14ac:dyDescent="0.25">
      <c r="A18" s="299">
        <v>6</v>
      </c>
      <c r="B18" s="300">
        <f t="shared" si="0"/>
        <v>492</v>
      </c>
      <c r="C18" s="301">
        <f t="shared" si="0"/>
        <v>682</v>
      </c>
      <c r="D18" s="302">
        <f t="shared" si="1"/>
        <v>44</v>
      </c>
      <c r="E18" s="303">
        <f t="shared" si="2"/>
        <v>1218</v>
      </c>
      <c r="F18" s="304">
        <f t="shared" si="3"/>
        <v>15</v>
      </c>
      <c r="G18" s="302">
        <f t="shared" si="3"/>
        <v>35</v>
      </c>
      <c r="H18" s="302">
        <f t="shared" si="3"/>
        <v>1</v>
      </c>
      <c r="I18" s="305">
        <f t="shared" si="4"/>
        <v>51</v>
      </c>
    </row>
    <row r="19" spans="1:9" x14ac:dyDescent="0.25">
      <c r="A19" s="299">
        <v>7</v>
      </c>
      <c r="B19" s="300">
        <f t="shared" si="0"/>
        <v>625</v>
      </c>
      <c r="C19" s="302">
        <f t="shared" si="0"/>
        <v>834</v>
      </c>
      <c r="D19" s="302">
        <f t="shared" si="1"/>
        <v>43</v>
      </c>
      <c r="E19" s="303">
        <f t="shared" si="2"/>
        <v>1502</v>
      </c>
      <c r="F19" s="304">
        <f t="shared" si="3"/>
        <v>4</v>
      </c>
      <c r="G19" s="302">
        <f t="shared" si="3"/>
        <v>10</v>
      </c>
      <c r="H19" s="302">
        <f t="shared" si="3"/>
        <v>1</v>
      </c>
      <c r="I19" s="305">
        <f t="shared" si="4"/>
        <v>15</v>
      </c>
    </row>
    <row r="20" spans="1:9" x14ac:dyDescent="0.25">
      <c r="A20" s="299">
        <v>8</v>
      </c>
      <c r="B20" s="300">
        <f t="shared" si="0"/>
        <v>924</v>
      </c>
      <c r="C20" s="302">
        <f t="shared" si="0"/>
        <v>1285</v>
      </c>
      <c r="D20" s="302">
        <f t="shared" si="1"/>
        <v>95</v>
      </c>
      <c r="E20" s="303">
        <f t="shared" si="2"/>
        <v>2304</v>
      </c>
      <c r="F20" s="304">
        <f t="shared" si="3"/>
        <v>1</v>
      </c>
      <c r="G20" s="301">
        <f t="shared" si="3"/>
        <v>2</v>
      </c>
      <c r="H20" s="302">
        <f t="shared" si="3"/>
        <v>0</v>
      </c>
      <c r="I20" s="421">
        <f t="shared" si="4"/>
        <v>3</v>
      </c>
    </row>
    <row r="21" spans="1:9" x14ac:dyDescent="0.25">
      <c r="A21" s="299">
        <v>9</v>
      </c>
      <c r="B21" s="300">
        <f t="shared" si="0"/>
        <v>552</v>
      </c>
      <c r="C21" s="302">
        <f t="shared" si="0"/>
        <v>756</v>
      </c>
      <c r="D21" s="302">
        <f t="shared" si="1"/>
        <v>48</v>
      </c>
      <c r="E21" s="303">
        <f t="shared" si="2"/>
        <v>1356</v>
      </c>
      <c r="F21" s="304">
        <f t="shared" si="3"/>
        <v>8</v>
      </c>
      <c r="G21" s="302">
        <f t="shared" si="3"/>
        <v>20</v>
      </c>
      <c r="H21" s="302">
        <f t="shared" si="3"/>
        <v>0</v>
      </c>
      <c r="I21" s="305">
        <f t="shared" si="4"/>
        <v>28</v>
      </c>
    </row>
    <row r="22" spans="1:9" x14ac:dyDescent="0.25">
      <c r="A22" s="299">
        <v>10</v>
      </c>
      <c r="B22" s="371">
        <f>SUM(B65,B108)</f>
        <v>396</v>
      </c>
      <c r="C22" s="302">
        <f t="shared" ref="C22:D30" si="5">SUM(C65,C108)</f>
        <v>580</v>
      </c>
      <c r="D22" s="302">
        <f>SUM(D65,D108)</f>
        <v>35</v>
      </c>
      <c r="E22" s="419">
        <f t="shared" si="2"/>
        <v>1011</v>
      </c>
      <c r="F22" s="304">
        <f t="shared" si="3"/>
        <v>27</v>
      </c>
      <c r="G22" s="302">
        <f t="shared" si="3"/>
        <v>38</v>
      </c>
      <c r="H22" s="302">
        <f t="shared" si="3"/>
        <v>1</v>
      </c>
      <c r="I22" s="305">
        <f t="shared" si="4"/>
        <v>66</v>
      </c>
    </row>
    <row r="23" spans="1:9" x14ac:dyDescent="0.25">
      <c r="A23" s="299">
        <v>11</v>
      </c>
      <c r="B23" s="300">
        <f t="shared" ref="B23:B24" si="6">SUM(B66,B109)</f>
        <v>750</v>
      </c>
      <c r="C23" s="302">
        <f t="shared" si="5"/>
        <v>1039</v>
      </c>
      <c r="D23" s="302">
        <f t="shared" si="5"/>
        <v>59</v>
      </c>
      <c r="E23" s="303">
        <f t="shared" si="2"/>
        <v>1848</v>
      </c>
      <c r="F23" s="304">
        <f t="shared" si="3"/>
        <v>1</v>
      </c>
      <c r="G23" s="302">
        <f t="shared" si="3"/>
        <v>7</v>
      </c>
      <c r="H23" s="302">
        <f t="shared" si="3"/>
        <v>0</v>
      </c>
      <c r="I23" s="305">
        <f t="shared" si="4"/>
        <v>8</v>
      </c>
    </row>
    <row r="24" spans="1:9" x14ac:dyDescent="0.25">
      <c r="A24" s="299">
        <v>12</v>
      </c>
      <c r="B24" s="300">
        <f t="shared" si="6"/>
        <v>778</v>
      </c>
      <c r="C24" s="302">
        <f t="shared" si="5"/>
        <v>960</v>
      </c>
      <c r="D24" s="302">
        <f t="shared" si="5"/>
        <v>64</v>
      </c>
      <c r="E24" s="303">
        <f t="shared" si="2"/>
        <v>1802</v>
      </c>
      <c r="F24" s="338">
        <f t="shared" si="3"/>
        <v>1</v>
      </c>
      <c r="G24" s="301">
        <f t="shared" si="3"/>
        <v>4</v>
      </c>
      <c r="H24" s="302">
        <f t="shared" si="3"/>
        <v>0</v>
      </c>
      <c r="I24" s="305">
        <f t="shared" si="4"/>
        <v>5</v>
      </c>
    </row>
    <row r="25" spans="1:9" x14ac:dyDescent="0.25">
      <c r="A25" s="299">
        <v>13</v>
      </c>
      <c r="B25" s="300">
        <f>SUM(B68,B111)</f>
        <v>614</v>
      </c>
      <c r="C25" s="302">
        <f t="shared" si="5"/>
        <v>900</v>
      </c>
      <c r="D25" s="302">
        <f>SUM(D68,D111)</f>
        <v>63</v>
      </c>
      <c r="E25" s="303">
        <f t="shared" si="2"/>
        <v>1577</v>
      </c>
      <c r="F25" s="304">
        <f t="shared" si="3"/>
        <v>9</v>
      </c>
      <c r="G25" s="302">
        <f t="shared" si="3"/>
        <v>22</v>
      </c>
      <c r="H25" s="302">
        <f t="shared" si="3"/>
        <v>0</v>
      </c>
      <c r="I25" s="305">
        <f t="shared" si="4"/>
        <v>31</v>
      </c>
    </row>
    <row r="26" spans="1:9" x14ac:dyDescent="0.25">
      <c r="A26" s="299">
        <v>14</v>
      </c>
      <c r="B26" s="300">
        <f t="shared" ref="B26:B30" si="7">SUM(B69,B112)</f>
        <v>758</v>
      </c>
      <c r="C26" s="302">
        <f t="shared" si="5"/>
        <v>1080</v>
      </c>
      <c r="D26" s="302">
        <f t="shared" si="5"/>
        <v>58</v>
      </c>
      <c r="E26" s="303">
        <f t="shared" si="2"/>
        <v>1896</v>
      </c>
      <c r="F26" s="304">
        <f t="shared" si="3"/>
        <v>34</v>
      </c>
      <c r="G26" s="302">
        <f t="shared" si="3"/>
        <v>60</v>
      </c>
      <c r="H26" s="302">
        <f t="shared" si="3"/>
        <v>3</v>
      </c>
      <c r="I26" s="305">
        <f t="shared" si="4"/>
        <v>97</v>
      </c>
    </row>
    <row r="27" spans="1:9" x14ac:dyDescent="0.25">
      <c r="A27" s="299">
        <v>15</v>
      </c>
      <c r="B27" s="300">
        <f t="shared" si="7"/>
        <v>536</v>
      </c>
      <c r="C27" s="302">
        <f t="shared" si="5"/>
        <v>770</v>
      </c>
      <c r="D27" s="302">
        <f t="shared" si="5"/>
        <v>47</v>
      </c>
      <c r="E27" s="303">
        <f t="shared" si="2"/>
        <v>1353</v>
      </c>
      <c r="F27" s="304">
        <f t="shared" si="3"/>
        <v>1</v>
      </c>
      <c r="G27" s="302">
        <f t="shared" si="3"/>
        <v>28</v>
      </c>
      <c r="H27" s="302">
        <f t="shared" si="3"/>
        <v>1</v>
      </c>
      <c r="I27" s="305">
        <f t="shared" si="4"/>
        <v>30</v>
      </c>
    </row>
    <row r="28" spans="1:9" x14ac:dyDescent="0.25">
      <c r="A28" s="299">
        <v>16</v>
      </c>
      <c r="B28" s="300">
        <f t="shared" si="7"/>
        <v>596</v>
      </c>
      <c r="C28" s="302">
        <f t="shared" si="5"/>
        <v>850</v>
      </c>
      <c r="D28" s="302">
        <f t="shared" si="5"/>
        <v>44</v>
      </c>
      <c r="E28" s="303">
        <f t="shared" si="2"/>
        <v>1490</v>
      </c>
      <c r="F28" s="304">
        <f t="shared" si="3"/>
        <v>4</v>
      </c>
      <c r="G28" s="302">
        <f t="shared" si="3"/>
        <v>6</v>
      </c>
      <c r="H28" s="302">
        <f t="shared" si="3"/>
        <v>1</v>
      </c>
      <c r="I28" s="305">
        <f t="shared" si="4"/>
        <v>11</v>
      </c>
    </row>
    <row r="29" spans="1:9" x14ac:dyDescent="0.25">
      <c r="A29" s="299">
        <v>17</v>
      </c>
      <c r="B29" s="300">
        <f t="shared" si="7"/>
        <v>528</v>
      </c>
      <c r="C29" s="302">
        <f t="shared" si="5"/>
        <v>787</v>
      </c>
      <c r="D29" s="302">
        <f t="shared" si="5"/>
        <v>56</v>
      </c>
      <c r="E29" s="303">
        <f t="shared" si="2"/>
        <v>1371</v>
      </c>
      <c r="F29" s="304">
        <f t="shared" si="3"/>
        <v>9</v>
      </c>
      <c r="G29" s="302">
        <f t="shared" si="3"/>
        <v>7</v>
      </c>
      <c r="H29" s="302">
        <f t="shared" si="3"/>
        <v>0</v>
      </c>
      <c r="I29" s="305">
        <f t="shared" si="4"/>
        <v>16</v>
      </c>
    </row>
    <row r="30" spans="1:9" ht="15.75" thickBot="1" x14ac:dyDescent="0.3">
      <c r="A30" s="306">
        <v>18</v>
      </c>
      <c r="B30" s="307">
        <f t="shared" si="7"/>
        <v>481</v>
      </c>
      <c r="C30" s="308">
        <f t="shared" si="5"/>
        <v>680</v>
      </c>
      <c r="D30" s="308">
        <f t="shared" si="5"/>
        <v>43</v>
      </c>
      <c r="E30" s="309">
        <f t="shared" si="2"/>
        <v>1204</v>
      </c>
      <c r="F30" s="341">
        <f t="shared" si="3"/>
        <v>74</v>
      </c>
      <c r="G30" s="342">
        <f t="shared" si="3"/>
        <v>142</v>
      </c>
      <c r="H30" s="308">
        <f t="shared" si="3"/>
        <v>7</v>
      </c>
      <c r="I30" s="422">
        <f t="shared" si="4"/>
        <v>223</v>
      </c>
    </row>
    <row r="31" spans="1:9" x14ac:dyDescent="0.25">
      <c r="B31" s="287"/>
      <c r="C31" s="287"/>
      <c r="D31" s="287"/>
      <c r="E31" s="287"/>
      <c r="F31" s="287"/>
      <c r="G31" s="287"/>
      <c r="H31" s="287"/>
      <c r="I31" s="287"/>
    </row>
    <row r="33" spans="1:10" ht="15.75" thickBot="1" x14ac:dyDescent="0.3"/>
    <row r="34" spans="1:10" s="268" customFormat="1" ht="21.75" thickBot="1" x14ac:dyDescent="0.4">
      <c r="A34" s="310" t="s">
        <v>21</v>
      </c>
      <c r="B34" s="311"/>
      <c r="C34" s="312"/>
      <c r="E34" s="263" t="s">
        <v>22</v>
      </c>
      <c r="F34" s="311"/>
      <c r="G34" s="312"/>
    </row>
    <row r="35" spans="1:10" s="268" customFormat="1" ht="21" x14ac:dyDescent="0.35">
      <c r="A35" s="269" t="s">
        <v>8</v>
      </c>
      <c r="B35" s="313"/>
      <c r="C35" s="314"/>
      <c r="D35" s="315">
        <f>SUM(B13:B30)</f>
        <v>11392</v>
      </c>
      <c r="E35" s="269" t="s">
        <v>8</v>
      </c>
      <c r="F35" s="313"/>
      <c r="G35" s="314"/>
      <c r="H35" s="316">
        <f>SUM(F13:F30)</f>
        <v>328</v>
      </c>
      <c r="I35" s="317"/>
      <c r="J35" s="317"/>
    </row>
    <row r="36" spans="1:10" s="268" customFormat="1" ht="21" x14ac:dyDescent="0.35">
      <c r="A36" s="274" t="s">
        <v>9</v>
      </c>
      <c r="B36" s="318"/>
      <c r="C36" s="319"/>
      <c r="D36" s="320">
        <f>SUM(C13:C30)</f>
        <v>15753</v>
      </c>
      <c r="E36" s="274" t="s">
        <v>9</v>
      </c>
      <c r="F36" s="318"/>
      <c r="G36" s="319"/>
      <c r="H36" s="320">
        <f>SUM(G13:G30)</f>
        <v>637</v>
      </c>
      <c r="I36" s="317"/>
      <c r="J36" s="317"/>
    </row>
    <row r="37" spans="1:10" s="268" customFormat="1" ht="21" x14ac:dyDescent="0.35">
      <c r="A37" s="274" t="s">
        <v>24</v>
      </c>
      <c r="B37" s="318"/>
      <c r="C37" s="319"/>
      <c r="D37" s="320">
        <f>SUM(D13:D30)</f>
        <v>1011</v>
      </c>
      <c r="E37" s="274" t="s">
        <v>24</v>
      </c>
      <c r="F37" s="318"/>
      <c r="G37" s="319"/>
      <c r="H37" s="320">
        <f>SUM(H13:H30)</f>
        <v>23</v>
      </c>
      <c r="I37" s="317"/>
      <c r="J37" s="317"/>
    </row>
    <row r="38" spans="1:10" s="268" customFormat="1" ht="21.75" thickBot="1" x14ac:dyDescent="0.4">
      <c r="A38" s="278" t="s">
        <v>5</v>
      </c>
      <c r="B38" s="321"/>
      <c r="C38" s="322"/>
      <c r="D38" s="323">
        <f>SUM(D35:D37)</f>
        <v>28156</v>
      </c>
      <c r="E38" s="278" t="s">
        <v>5</v>
      </c>
      <c r="F38" s="321"/>
      <c r="G38" s="322"/>
      <c r="H38" s="324">
        <f>SUM(H35:H37)</f>
        <v>988</v>
      </c>
    </row>
    <row r="44" spans="1:10" ht="26.25" x14ac:dyDescent="0.4">
      <c r="A44" s="261" t="s">
        <v>55</v>
      </c>
      <c r="B44" s="261"/>
      <c r="C44" s="261"/>
      <c r="D44" s="261"/>
      <c r="E44" s="261"/>
      <c r="F44" s="261"/>
      <c r="G44" s="261"/>
      <c r="H44" s="261"/>
      <c r="I44" s="261"/>
      <c r="J44" s="261"/>
    </row>
    <row r="45" spans="1:10" ht="27" thickBot="1" x14ac:dyDescent="0.45">
      <c r="A45" s="261"/>
      <c r="B45" s="261"/>
      <c r="C45" s="261"/>
      <c r="D45" s="261"/>
      <c r="E45" s="261"/>
      <c r="F45" s="261"/>
      <c r="G45" s="261"/>
      <c r="H45" s="261"/>
      <c r="I45" s="261"/>
      <c r="J45" s="261"/>
    </row>
    <row r="46" spans="1:10" ht="21.75" thickBot="1" x14ac:dyDescent="0.4">
      <c r="A46" s="325" t="s">
        <v>19</v>
      </c>
      <c r="B46" s="326"/>
      <c r="C46" s="327"/>
      <c r="D46" s="266"/>
      <c r="E46" s="325" t="s">
        <v>20</v>
      </c>
      <c r="F46" s="326"/>
      <c r="G46" s="327"/>
      <c r="H46" s="267"/>
      <c r="I46" s="267"/>
      <c r="J46" s="266"/>
    </row>
    <row r="47" spans="1:10" ht="21" x14ac:dyDescent="0.35">
      <c r="A47" s="269" t="s">
        <v>8</v>
      </c>
      <c r="B47" s="270"/>
      <c r="C47" s="271"/>
      <c r="D47" s="272">
        <v>1</v>
      </c>
      <c r="E47" s="269" t="s">
        <v>8</v>
      </c>
      <c r="F47" s="270"/>
      <c r="G47" s="271"/>
      <c r="H47" s="272">
        <f>SUM([1]Statistik!$H$4)</f>
        <v>2</v>
      </c>
      <c r="I47" s="273"/>
      <c r="J47" s="266"/>
    </row>
    <row r="48" spans="1:10" ht="21" x14ac:dyDescent="0.35">
      <c r="A48" s="274" t="s">
        <v>9</v>
      </c>
      <c r="B48" s="275"/>
      <c r="C48" s="385"/>
      <c r="D48" s="277">
        <v>0</v>
      </c>
      <c r="E48" s="274" t="s">
        <v>9</v>
      </c>
      <c r="F48" s="275"/>
      <c r="G48" s="276"/>
      <c r="H48" s="277">
        <f>SUM([2]Statestik!$H$5)</f>
        <v>0</v>
      </c>
      <c r="I48" s="273"/>
      <c r="J48" s="266"/>
    </row>
    <row r="49" spans="1:10" ht="21" x14ac:dyDescent="0.35">
      <c r="A49" s="274" t="s">
        <v>24</v>
      </c>
      <c r="B49" s="275"/>
      <c r="C49" s="276"/>
      <c r="D49" s="277">
        <v>0</v>
      </c>
      <c r="E49" s="274" t="s">
        <v>24</v>
      </c>
      <c r="F49" s="275"/>
      <c r="G49" s="276"/>
      <c r="H49" s="277">
        <f>SUM([3]Statestik!$H$6)</f>
        <v>0</v>
      </c>
      <c r="I49" s="273"/>
      <c r="J49" s="266"/>
    </row>
    <row r="50" spans="1:10" ht="21.75" thickBot="1" x14ac:dyDescent="0.4">
      <c r="A50" s="278" t="s">
        <v>5</v>
      </c>
      <c r="B50" s="279"/>
      <c r="C50" s="280"/>
      <c r="D50" s="281">
        <f>SUM(D47:D49)</f>
        <v>1</v>
      </c>
      <c r="E50" s="278" t="s">
        <v>5</v>
      </c>
      <c r="F50" s="279"/>
      <c r="G50" s="280"/>
      <c r="H50" s="281">
        <f>SUM(H47,H48,H49)</f>
        <v>2</v>
      </c>
      <c r="I50" s="282"/>
      <c r="J50" s="266"/>
    </row>
    <row r="51" spans="1:10" ht="21" x14ac:dyDescent="0.35">
      <c r="A51" s="267"/>
      <c r="B51" s="267"/>
      <c r="C51" s="267"/>
      <c r="D51" s="267"/>
      <c r="E51" s="266"/>
      <c r="F51" s="267"/>
      <c r="G51" s="267"/>
      <c r="H51" s="267"/>
      <c r="I51" s="267"/>
      <c r="J51" s="266"/>
    </row>
    <row r="52" spans="1:10" ht="15.75" thickBot="1" x14ac:dyDescent="0.3"/>
    <row r="53" spans="1:10" ht="21" x14ac:dyDescent="0.35">
      <c r="A53" s="268"/>
      <c r="B53" s="284" t="s">
        <v>16</v>
      </c>
      <c r="C53" s="285"/>
      <c r="D53" s="285"/>
      <c r="E53" s="286"/>
      <c r="F53" s="284" t="s">
        <v>18</v>
      </c>
      <c r="G53" s="285"/>
      <c r="H53" s="285"/>
      <c r="I53" s="286"/>
      <c r="J53" s="268"/>
    </row>
    <row r="54" spans="1:10" ht="15.75" thickBot="1" x14ac:dyDescent="0.3">
      <c r="A54" s="287"/>
      <c r="B54" s="288"/>
      <c r="C54" s="289"/>
      <c r="D54" s="289"/>
      <c r="E54" s="290"/>
      <c r="F54" s="288"/>
      <c r="G54" s="289"/>
      <c r="H54" s="289"/>
      <c r="I54" s="290"/>
    </row>
    <row r="55" spans="1:10" ht="15.75" thickBot="1" x14ac:dyDescent="0.3">
      <c r="A55" s="328" t="s">
        <v>17</v>
      </c>
      <c r="B55" s="292" t="s">
        <v>8</v>
      </c>
      <c r="C55" s="292" t="s">
        <v>9</v>
      </c>
      <c r="D55" s="292" t="s">
        <v>24</v>
      </c>
      <c r="E55" s="292" t="s">
        <v>5</v>
      </c>
      <c r="F55" s="292" t="s">
        <v>8</v>
      </c>
      <c r="G55" s="292" t="s">
        <v>9</v>
      </c>
      <c r="H55" s="292" t="s">
        <v>24</v>
      </c>
      <c r="I55" s="292" t="s">
        <v>5</v>
      </c>
    </row>
    <row r="56" spans="1:10" x14ac:dyDescent="0.25">
      <c r="A56" s="329">
        <v>1</v>
      </c>
      <c r="B56" s="372">
        <f>SUM([1]Statistik!$B$13)</f>
        <v>6</v>
      </c>
      <c r="C56" s="334">
        <f>SUM([2]Statestik!$C$13)</f>
        <v>0</v>
      </c>
      <c r="D56" s="331">
        <v>0</v>
      </c>
      <c r="E56" s="332">
        <f>SUM(B56:D56)</f>
        <v>6</v>
      </c>
      <c r="F56" s="333">
        <f>SUM([1]Statistik!$F$13)</f>
        <v>0</v>
      </c>
      <c r="G56" s="330">
        <f>SUM([2]Statestik!$G$13)</f>
        <v>0</v>
      </c>
      <c r="H56" s="334">
        <f>SUM([3]Statestik!$H$13)</f>
        <v>0</v>
      </c>
      <c r="I56" s="335">
        <f>SUM(F56:H56)</f>
        <v>0</v>
      </c>
    </row>
    <row r="57" spans="1:10" x14ac:dyDescent="0.25">
      <c r="A57" s="336">
        <v>2</v>
      </c>
      <c r="B57" s="294">
        <f>SUM([1]Statistik!$B$14)</f>
        <v>3</v>
      </c>
      <c r="C57" s="302">
        <f>SUM([2]Statestik!$C$14)</f>
        <v>0</v>
      </c>
      <c r="D57" s="337">
        <f>SUM([3]Statestik!$D$14)</f>
        <v>0</v>
      </c>
      <c r="E57" s="303">
        <f t="shared" ref="E57:E73" si="8">SUM(B57:D57)</f>
        <v>3</v>
      </c>
      <c r="F57" s="338">
        <f>SUM([1]Statistik!$F$14)</f>
        <v>1</v>
      </c>
      <c r="G57" s="301">
        <f>SUM([2]Statestik!$G$14)</f>
        <v>0</v>
      </c>
      <c r="H57" s="302">
        <f>SUM([3]Statestik!$H$14)</f>
        <v>0</v>
      </c>
      <c r="I57" s="305">
        <f t="shared" ref="I57:I73" si="9">SUM(F57:H57)</f>
        <v>1</v>
      </c>
    </row>
    <row r="58" spans="1:10" x14ac:dyDescent="0.25">
      <c r="A58" s="336">
        <v>3</v>
      </c>
      <c r="B58" s="294">
        <f>SUM([1]Statistik!$B$15)</f>
        <v>5</v>
      </c>
      <c r="C58" s="302">
        <f>SUM([2]Statestik!$C$15)</f>
        <v>0</v>
      </c>
      <c r="D58" s="337">
        <f>SUM([3]Statestik!$D$15)</f>
        <v>0</v>
      </c>
      <c r="E58" s="303">
        <f t="shared" si="8"/>
        <v>5</v>
      </c>
      <c r="F58" s="304">
        <f>SUM([1]Statistik!$F$15)</f>
        <v>0</v>
      </c>
      <c r="G58" s="302">
        <f>SUM([2]Statestik!$G$15)</f>
        <v>0</v>
      </c>
      <c r="H58" s="302">
        <f>SUM([3]Statestik!$H$15)</f>
        <v>0</v>
      </c>
      <c r="I58" s="305">
        <f t="shared" si="9"/>
        <v>0</v>
      </c>
    </row>
    <row r="59" spans="1:10" x14ac:dyDescent="0.25">
      <c r="A59" s="336">
        <v>4</v>
      </c>
      <c r="B59" s="294">
        <f>SUM([1]Statistik!$B$16)</f>
        <v>13</v>
      </c>
      <c r="C59" s="302">
        <f>SUM([2]Statestik!$C$16)</f>
        <v>0</v>
      </c>
      <c r="D59" s="337">
        <f>SUM([3]Statestik!$D$16)</f>
        <v>0</v>
      </c>
      <c r="E59" s="303">
        <f t="shared" si="8"/>
        <v>13</v>
      </c>
      <c r="F59" s="304">
        <f>SUM([1]Statistik!$F$16)</f>
        <v>0</v>
      </c>
      <c r="G59" s="302">
        <f>SUM([2]Statestik!$G$16)</f>
        <v>0</v>
      </c>
      <c r="H59" s="302">
        <f>SUM([3]Statestik!$H$16)</f>
        <v>0</v>
      </c>
      <c r="I59" s="305">
        <f t="shared" si="9"/>
        <v>0</v>
      </c>
    </row>
    <row r="60" spans="1:10" x14ac:dyDescent="0.25">
      <c r="A60" s="336">
        <v>5</v>
      </c>
      <c r="B60" s="294">
        <f>SUM([1]Statistik!$B$17)</f>
        <v>6</v>
      </c>
      <c r="C60" s="302">
        <f>SUM([2]Statestik!$C$17)</f>
        <v>0</v>
      </c>
      <c r="D60" s="337">
        <f>SUM([3]Statestik!$D$17)</f>
        <v>0</v>
      </c>
      <c r="E60" s="303">
        <f t="shared" si="8"/>
        <v>6</v>
      </c>
      <c r="F60" s="304">
        <f>SUM([1]Statistik!$F$17)</f>
        <v>0</v>
      </c>
      <c r="G60" s="302">
        <f>SUM([2]Statestik!$G$17)</f>
        <v>0</v>
      </c>
      <c r="H60" s="302">
        <f>SUM([3]Statestik!$H$17)</f>
        <v>0</v>
      </c>
      <c r="I60" s="305">
        <f t="shared" si="9"/>
        <v>0</v>
      </c>
    </row>
    <row r="61" spans="1:10" x14ac:dyDescent="0.25">
      <c r="A61" s="336">
        <v>6</v>
      </c>
      <c r="B61" s="294">
        <f>SUM([1]Statistik!$B$18)</f>
        <v>4</v>
      </c>
      <c r="C61" s="302">
        <f>SUM([2]Statestik!$C$18)</f>
        <v>0</v>
      </c>
      <c r="D61" s="337">
        <f>SUM([3]Statestik!$D$18)</f>
        <v>0</v>
      </c>
      <c r="E61" s="303">
        <f t="shared" si="8"/>
        <v>4</v>
      </c>
      <c r="F61" s="304">
        <f>SUM([1]Statistik!$F$18)</f>
        <v>0</v>
      </c>
      <c r="G61" s="302">
        <f>SUM([2]Statestik!$G$18)</f>
        <v>0</v>
      </c>
      <c r="H61" s="302">
        <f>SUM([3]Statestik!$H$18)</f>
        <v>0</v>
      </c>
      <c r="I61" s="305">
        <f t="shared" si="9"/>
        <v>0</v>
      </c>
    </row>
    <row r="62" spans="1:10" x14ac:dyDescent="0.25">
      <c r="A62" s="336">
        <v>7</v>
      </c>
      <c r="B62" s="294">
        <f>SUM([1]Statistik!$B$19)</f>
        <v>8</v>
      </c>
      <c r="C62" s="302">
        <f>SUM([2]Statestik!$C$19)</f>
        <v>0</v>
      </c>
      <c r="D62" s="337">
        <f>SUM([3]Statestik!$D$19)</f>
        <v>0</v>
      </c>
      <c r="E62" s="303">
        <f t="shared" si="8"/>
        <v>8</v>
      </c>
      <c r="F62" s="304">
        <f>SUM([1]Statistik!$F$19)</f>
        <v>0</v>
      </c>
      <c r="G62" s="302">
        <f>SUM([2]Statestik!$G$19)</f>
        <v>0</v>
      </c>
      <c r="H62" s="302">
        <f>SUM([3]Statestik!$H$19)</f>
        <v>0</v>
      </c>
      <c r="I62" s="305">
        <f t="shared" si="9"/>
        <v>0</v>
      </c>
    </row>
    <row r="63" spans="1:10" x14ac:dyDescent="0.25">
      <c r="A63" s="336">
        <v>8</v>
      </c>
      <c r="B63" s="294">
        <f>SUM([1]Statistik!$B$20)</f>
        <v>9</v>
      </c>
      <c r="C63" s="302">
        <f>SUM([2]Statestik!$C$20)</f>
        <v>0</v>
      </c>
      <c r="D63" s="337">
        <f>SUM([3]Statestik!$D$20)</f>
        <v>0</v>
      </c>
      <c r="E63" s="303">
        <f t="shared" si="8"/>
        <v>9</v>
      </c>
      <c r="F63" s="304">
        <f>SUM([1]Statistik!$F$20)</f>
        <v>0</v>
      </c>
      <c r="G63" s="302">
        <f>SUM([2]Statestik!$G$20)</f>
        <v>0</v>
      </c>
      <c r="H63" s="302">
        <f>SUM([3]Statestik!$H$20)</f>
        <v>0</v>
      </c>
      <c r="I63" s="305">
        <f t="shared" si="9"/>
        <v>0</v>
      </c>
    </row>
    <row r="64" spans="1:10" x14ac:dyDescent="0.25">
      <c r="A64" s="336">
        <v>9</v>
      </c>
      <c r="B64" s="294">
        <f>SUM([1]Statistik!$B$21)</f>
        <v>7</v>
      </c>
      <c r="C64" s="302">
        <f>SUM([2]Statestik!$C$21)</f>
        <v>0</v>
      </c>
      <c r="D64" s="337">
        <f>SUM([3]Statestik!$D$21)</f>
        <v>0</v>
      </c>
      <c r="E64" s="303">
        <f t="shared" si="8"/>
        <v>7</v>
      </c>
      <c r="F64" s="304">
        <f>SUM([1]Statistik!$F$21)</f>
        <v>0</v>
      </c>
      <c r="G64" s="302">
        <f>SUM([2]Statestik!$G$21)</f>
        <v>0</v>
      </c>
      <c r="H64" s="302">
        <f>SUM([3]Statestik!$H$21)</f>
        <v>0</v>
      </c>
      <c r="I64" s="305">
        <f t="shared" si="9"/>
        <v>0</v>
      </c>
    </row>
    <row r="65" spans="1:10" x14ac:dyDescent="0.25">
      <c r="A65" s="336">
        <v>10</v>
      </c>
      <c r="B65" s="294">
        <f>SUM([1]Statistik!$B$22)</f>
        <v>7</v>
      </c>
      <c r="C65" s="302">
        <f>SUM([2]Statestik!$C$22)</f>
        <v>0</v>
      </c>
      <c r="D65" s="337">
        <f>SUM([3]Statestik!$D$22)</f>
        <v>0</v>
      </c>
      <c r="E65" s="303">
        <f t="shared" si="8"/>
        <v>7</v>
      </c>
      <c r="F65" s="304">
        <f>SUM([1]Statistik!$F$22)</f>
        <v>0</v>
      </c>
      <c r="G65" s="302">
        <f>SUM([2]Statestik!$G$22)</f>
        <v>0</v>
      </c>
      <c r="H65" s="302">
        <f>SUM([3]Statestik!$H$22)</f>
        <v>0</v>
      </c>
      <c r="I65" s="305">
        <f t="shared" si="9"/>
        <v>0</v>
      </c>
    </row>
    <row r="66" spans="1:10" x14ac:dyDescent="0.25">
      <c r="A66" s="336">
        <v>11</v>
      </c>
      <c r="B66" s="294">
        <f>SUM([1]Statistik!$B$23)</f>
        <v>4</v>
      </c>
      <c r="C66" s="302">
        <f>SUM([2]Statestik!$C$23)</f>
        <v>0</v>
      </c>
      <c r="D66" s="337">
        <f>SUM([3]Statestik!$D$23)</f>
        <v>0</v>
      </c>
      <c r="E66" s="303">
        <f t="shared" si="8"/>
        <v>4</v>
      </c>
      <c r="F66" s="304">
        <f>SUM([1]Statistik!$F$23)</f>
        <v>0</v>
      </c>
      <c r="G66" s="302">
        <f>SUM([2]Statestik!$G$23)</f>
        <v>0</v>
      </c>
      <c r="H66" s="302">
        <f>SUM([3]Statestik!$H$23)</f>
        <v>0</v>
      </c>
      <c r="I66" s="305">
        <f t="shared" si="9"/>
        <v>0</v>
      </c>
    </row>
    <row r="67" spans="1:10" x14ac:dyDescent="0.25">
      <c r="A67" s="336">
        <v>12</v>
      </c>
      <c r="B67" s="294">
        <f>SUM([1]Statistik!$B$24)</f>
        <v>6</v>
      </c>
      <c r="C67" s="302">
        <f>SUM([2]Statestik!$C$24)</f>
        <v>0</v>
      </c>
      <c r="D67" s="337">
        <f>SUM([3]Statestik!$D$24)</f>
        <v>0</v>
      </c>
      <c r="E67" s="303">
        <f t="shared" si="8"/>
        <v>6</v>
      </c>
      <c r="F67" s="304">
        <f>SUM([1]Statistik!$F$24)</f>
        <v>0</v>
      </c>
      <c r="G67" s="302">
        <f>SUM([2]Statestik!$G$24)</f>
        <v>0</v>
      </c>
      <c r="H67" s="302">
        <f>SUM([3]Statestik!$H$24)</f>
        <v>0</v>
      </c>
      <c r="I67" s="305">
        <f t="shared" si="9"/>
        <v>0</v>
      </c>
    </row>
    <row r="68" spans="1:10" x14ac:dyDescent="0.25">
      <c r="A68" s="336">
        <v>13</v>
      </c>
      <c r="B68" s="294">
        <f>SUM([1]Statistik!$B$25)</f>
        <v>10</v>
      </c>
      <c r="C68" s="302">
        <f>SUM([2]Statestik!$C$25)</f>
        <v>0</v>
      </c>
      <c r="D68" s="337">
        <f>SUM([3]Statestik!$D$25)</f>
        <v>0</v>
      </c>
      <c r="E68" s="303">
        <f t="shared" si="8"/>
        <v>10</v>
      </c>
      <c r="F68" s="304">
        <f>SUM([1]Statistik!$F$25)</f>
        <v>0</v>
      </c>
      <c r="G68" s="302">
        <f>SUM([2]Statestik!$G$25)</f>
        <v>0</v>
      </c>
      <c r="H68" s="302">
        <f>SUM([3]Statestik!$H$25)</f>
        <v>0</v>
      </c>
      <c r="I68" s="305">
        <f t="shared" si="9"/>
        <v>0</v>
      </c>
    </row>
    <row r="69" spans="1:10" x14ac:dyDescent="0.25">
      <c r="A69" s="336">
        <v>14</v>
      </c>
      <c r="B69" s="294">
        <f>SUM([1]Statistik!$B$26)</f>
        <v>6</v>
      </c>
      <c r="C69" s="302">
        <f>SUM([2]Statestik!$C$26)</f>
        <v>0</v>
      </c>
      <c r="D69" s="337">
        <f>SUM([3]Statestik!$D$26)</f>
        <v>0</v>
      </c>
      <c r="E69" s="303">
        <f t="shared" si="8"/>
        <v>6</v>
      </c>
      <c r="F69" s="338">
        <f>SUM([1]Statistik!$F$26)</f>
        <v>0</v>
      </c>
      <c r="G69" s="301">
        <f>SUM([2]Statestik!$G$26)</f>
        <v>0</v>
      </c>
      <c r="H69" s="302">
        <f>SUM([3]Statestik!$H$26)</f>
        <v>0</v>
      </c>
      <c r="I69" s="305">
        <f t="shared" si="9"/>
        <v>0</v>
      </c>
    </row>
    <row r="70" spans="1:10" x14ac:dyDescent="0.25">
      <c r="A70" s="336">
        <v>15</v>
      </c>
      <c r="B70" s="294">
        <f>SUM([1]Statistik!$B$27)</f>
        <v>4</v>
      </c>
      <c r="C70" s="302">
        <f>SUM([2]Statestik!$C$27)</f>
        <v>0</v>
      </c>
      <c r="D70" s="337">
        <f>SUM([3]Statestik!$D$27)</f>
        <v>0</v>
      </c>
      <c r="E70" s="303">
        <f t="shared" si="8"/>
        <v>4</v>
      </c>
      <c r="F70" s="304">
        <f>SUM([1]Statistik!$F$27)</f>
        <v>0</v>
      </c>
      <c r="G70" s="302">
        <f>SUM([2]Statestik!$G$27)</f>
        <v>0</v>
      </c>
      <c r="H70" s="302">
        <f>SUM([3]Statestik!$H$27)</f>
        <v>0</v>
      </c>
      <c r="I70" s="305">
        <f t="shared" si="9"/>
        <v>0</v>
      </c>
    </row>
    <row r="71" spans="1:10" x14ac:dyDescent="0.25">
      <c r="A71" s="336">
        <v>16</v>
      </c>
      <c r="B71" s="294">
        <f>SUM([1]Statistik!$B$28)</f>
        <v>6</v>
      </c>
      <c r="C71" s="302">
        <f>SUM([2]Statestik!$C$28)</f>
        <v>0</v>
      </c>
      <c r="D71" s="337">
        <f>SUM([3]Statestik!$D$28)</f>
        <v>0</v>
      </c>
      <c r="E71" s="303">
        <f t="shared" si="8"/>
        <v>6</v>
      </c>
      <c r="F71" s="304">
        <f>SUM([1]Statistik!$F$28)</f>
        <v>0</v>
      </c>
      <c r="G71" s="302">
        <f>SUM([2]Statestik!$G$28)</f>
        <v>0</v>
      </c>
      <c r="H71" s="302">
        <f>SUM([3]Statestik!$H$28)</f>
        <v>0</v>
      </c>
      <c r="I71" s="305">
        <f t="shared" si="9"/>
        <v>0</v>
      </c>
    </row>
    <row r="72" spans="1:10" x14ac:dyDescent="0.25">
      <c r="A72" s="336">
        <v>17</v>
      </c>
      <c r="B72" s="294">
        <f>SUM([1]Statistik!$B$29)</f>
        <v>7</v>
      </c>
      <c r="C72" s="302">
        <f>SUM([2]Statestik!$C$29)</f>
        <v>0</v>
      </c>
      <c r="D72" s="337">
        <f>SUM([3]Statestik!$D$29)</f>
        <v>0</v>
      </c>
      <c r="E72" s="303">
        <f t="shared" si="8"/>
        <v>7</v>
      </c>
      <c r="F72" s="304">
        <f>SUM([1]Statistik!$F$29)</f>
        <v>0</v>
      </c>
      <c r="G72" s="302">
        <f>SUM([2]Statestik!$G$29)</f>
        <v>0</v>
      </c>
      <c r="H72" s="302">
        <f>SUM([3]Statestik!$H$29)</f>
        <v>0</v>
      </c>
      <c r="I72" s="305">
        <f t="shared" si="9"/>
        <v>0</v>
      </c>
    </row>
    <row r="73" spans="1:10" ht="15.75" thickBot="1" x14ac:dyDescent="0.3">
      <c r="A73" s="339">
        <v>18</v>
      </c>
      <c r="B73" s="373">
        <f>SUM([1]Statistik!$B$30)</f>
        <v>4</v>
      </c>
      <c r="C73" s="308">
        <f>SUM([2]Statestik!$C$30)</f>
        <v>0</v>
      </c>
      <c r="D73" s="340">
        <v>0</v>
      </c>
      <c r="E73" s="309">
        <f t="shared" si="8"/>
        <v>4</v>
      </c>
      <c r="F73" s="341">
        <f>SUM([1]Statistik!$F$30)</f>
        <v>1</v>
      </c>
      <c r="G73" s="342">
        <f>SUM([2]Statestik!$G$30)</f>
        <v>0</v>
      </c>
      <c r="H73" s="308">
        <f>SUM([3]Statestik!$H$30)</f>
        <v>0</v>
      </c>
      <c r="I73" s="343">
        <f t="shared" si="9"/>
        <v>1</v>
      </c>
    </row>
    <row r="74" spans="1:10" x14ac:dyDescent="0.25">
      <c r="B74" s="287"/>
      <c r="C74" s="287"/>
      <c r="D74" s="287"/>
      <c r="E74" s="287"/>
      <c r="F74" s="287"/>
      <c r="G74" s="287"/>
      <c r="H74" s="287"/>
      <c r="I74" s="287"/>
    </row>
    <row r="76" spans="1:10" ht="15.75" thickBot="1" x14ac:dyDescent="0.3"/>
    <row r="77" spans="1:10" ht="21.75" thickBot="1" x14ac:dyDescent="0.4">
      <c r="A77" s="344" t="s">
        <v>21</v>
      </c>
      <c r="B77" s="345"/>
      <c r="C77" s="346"/>
      <c r="D77" s="268"/>
      <c r="E77" s="347" t="s">
        <v>22</v>
      </c>
      <c r="F77" s="345"/>
      <c r="G77" s="346"/>
      <c r="H77" s="268"/>
      <c r="I77" s="268"/>
      <c r="J77" s="268"/>
    </row>
    <row r="78" spans="1:10" ht="21" x14ac:dyDescent="0.35">
      <c r="A78" s="269" t="s">
        <v>8</v>
      </c>
      <c r="B78" s="313"/>
      <c r="C78" s="314"/>
      <c r="D78" s="315">
        <f>SUM(B56:B73)</f>
        <v>115</v>
      </c>
      <c r="E78" s="348" t="s">
        <v>8</v>
      </c>
      <c r="F78" s="349"/>
      <c r="G78" s="349"/>
      <c r="H78" s="316">
        <f>SUM(F56:F73)</f>
        <v>2</v>
      </c>
      <c r="I78" s="350"/>
      <c r="J78" s="317"/>
    </row>
    <row r="79" spans="1:10" ht="21" x14ac:dyDescent="0.35">
      <c r="A79" s="274" t="s">
        <v>9</v>
      </c>
      <c r="B79" s="318"/>
      <c r="C79" s="319"/>
      <c r="D79" s="320">
        <f>SUM(C56:C73)</f>
        <v>0</v>
      </c>
      <c r="E79" s="274" t="s">
        <v>9</v>
      </c>
      <c r="F79" s="351"/>
      <c r="G79" s="352"/>
      <c r="H79" s="320">
        <f>SUM(G56:G73)</f>
        <v>0</v>
      </c>
      <c r="I79" s="350"/>
      <c r="J79" s="317"/>
    </row>
    <row r="80" spans="1:10" ht="21" x14ac:dyDescent="0.35">
      <c r="A80" s="274" t="s">
        <v>24</v>
      </c>
      <c r="B80" s="318"/>
      <c r="C80" s="319"/>
      <c r="D80" s="374">
        <f>SUM(D56:D73)</f>
        <v>0</v>
      </c>
      <c r="E80" s="353" t="s">
        <v>24</v>
      </c>
      <c r="F80" s="350"/>
      <c r="G80" s="350"/>
      <c r="H80" s="320">
        <f>SUM(H56:H73)</f>
        <v>0</v>
      </c>
      <c r="I80" s="350"/>
      <c r="J80" s="317"/>
    </row>
    <row r="81" spans="1:10" ht="21.75" thickBot="1" x14ac:dyDescent="0.4">
      <c r="A81" s="278" t="s">
        <v>5</v>
      </c>
      <c r="B81" s="321"/>
      <c r="C81" s="322"/>
      <c r="D81" s="323">
        <f>SUM(D78:D80)</f>
        <v>115</v>
      </c>
      <c r="E81" s="278" t="s">
        <v>5</v>
      </c>
      <c r="F81" s="321"/>
      <c r="G81" s="322"/>
      <c r="H81" s="324">
        <f>SUM(H78:H80)</f>
        <v>2</v>
      </c>
      <c r="I81" s="267"/>
      <c r="J81" s="268"/>
    </row>
    <row r="82" spans="1:10" x14ac:dyDescent="0.25">
      <c r="I82" s="287"/>
    </row>
    <row r="87" spans="1:10" ht="26.25" x14ac:dyDescent="0.4">
      <c r="A87" s="261" t="s">
        <v>57</v>
      </c>
      <c r="B87" s="261"/>
      <c r="C87" s="261"/>
      <c r="D87" s="261"/>
      <c r="E87" s="261"/>
      <c r="F87" s="261"/>
      <c r="G87" s="261"/>
      <c r="H87" s="261"/>
      <c r="I87" s="261"/>
      <c r="J87" s="261"/>
    </row>
    <row r="88" spans="1:10" ht="27" thickBot="1" x14ac:dyDescent="0.45">
      <c r="A88" s="261"/>
      <c r="B88" s="261"/>
      <c r="C88" s="261"/>
      <c r="D88" s="261"/>
      <c r="E88" s="261"/>
      <c r="F88" s="261"/>
      <c r="G88" s="261"/>
      <c r="H88" s="261"/>
      <c r="I88" s="261"/>
      <c r="J88" s="261"/>
    </row>
    <row r="89" spans="1:10" ht="21.75" thickBot="1" x14ac:dyDescent="0.4">
      <c r="A89" s="354" t="s">
        <v>19</v>
      </c>
      <c r="B89" s="355"/>
      <c r="C89" s="356"/>
      <c r="D89" s="266"/>
      <c r="E89" s="354" t="s">
        <v>20</v>
      </c>
      <c r="F89" s="355"/>
      <c r="G89" s="356"/>
      <c r="H89" s="267"/>
      <c r="I89" s="267"/>
      <c r="J89" s="266"/>
    </row>
    <row r="90" spans="1:10" ht="21" x14ac:dyDescent="0.35">
      <c r="A90" s="269" t="s">
        <v>8</v>
      </c>
      <c r="B90" s="270"/>
      <c r="C90" s="271"/>
      <c r="D90" s="272">
        <v>9</v>
      </c>
      <c r="E90" s="269" t="s">
        <v>8</v>
      </c>
      <c r="F90" s="270"/>
      <c r="G90" s="271"/>
      <c r="H90" s="272">
        <f>SUM([1]Statistik!$H$47)</f>
        <v>198</v>
      </c>
      <c r="I90" s="273"/>
      <c r="J90" s="266"/>
    </row>
    <row r="91" spans="1:10" ht="21" x14ac:dyDescent="0.35">
      <c r="A91" s="274" t="s">
        <v>9</v>
      </c>
      <c r="B91" s="275"/>
      <c r="C91" s="276"/>
      <c r="D91" s="277">
        <v>14</v>
      </c>
      <c r="E91" s="274" t="s">
        <v>9</v>
      </c>
      <c r="F91" s="275"/>
      <c r="G91" s="276"/>
      <c r="H91" s="277">
        <f>SUM([2]Statestik!$H$48)</f>
        <v>299</v>
      </c>
      <c r="I91" s="273"/>
      <c r="J91" s="266"/>
    </row>
    <row r="92" spans="1:10" ht="21" x14ac:dyDescent="0.35">
      <c r="A92" s="274" t="s">
        <v>24</v>
      </c>
      <c r="B92" s="275"/>
      <c r="C92" s="276"/>
      <c r="D92" s="277">
        <v>4</v>
      </c>
      <c r="E92" s="274" t="s">
        <v>24</v>
      </c>
      <c r="F92" s="275"/>
      <c r="G92" s="276"/>
      <c r="H92" s="277">
        <f>SUM([3]Statestik!$H$49)</f>
        <v>17</v>
      </c>
      <c r="I92" s="273"/>
      <c r="J92" s="266"/>
    </row>
    <row r="93" spans="1:10" ht="21.75" thickBot="1" x14ac:dyDescent="0.4">
      <c r="A93" s="278" t="s">
        <v>5</v>
      </c>
      <c r="B93" s="279"/>
      <c r="C93" s="280"/>
      <c r="D93" s="281">
        <f>SUM(D90:D92)</f>
        <v>27</v>
      </c>
      <c r="E93" s="278" t="s">
        <v>5</v>
      </c>
      <c r="F93" s="279"/>
      <c r="G93" s="280"/>
      <c r="H93" s="281">
        <f>SUM(H90:H92)</f>
        <v>514</v>
      </c>
      <c r="I93" s="282"/>
      <c r="J93" s="266"/>
    </row>
    <row r="94" spans="1:10" ht="21" x14ac:dyDescent="0.35">
      <c r="A94" s="267"/>
      <c r="B94" s="267"/>
      <c r="C94" s="267"/>
      <c r="D94" s="267"/>
      <c r="E94" s="266"/>
      <c r="F94" s="267"/>
      <c r="G94" s="267"/>
      <c r="H94" s="267"/>
      <c r="I94" s="267"/>
      <c r="J94" s="266"/>
    </row>
    <row r="95" spans="1:10" ht="15.75" thickBot="1" x14ac:dyDescent="0.3"/>
    <row r="96" spans="1:10" ht="21" x14ac:dyDescent="0.35">
      <c r="A96" s="268"/>
      <c r="B96" s="284" t="s">
        <v>16</v>
      </c>
      <c r="C96" s="285"/>
      <c r="D96" s="285"/>
      <c r="E96" s="286"/>
      <c r="F96" s="284" t="s">
        <v>18</v>
      </c>
      <c r="G96" s="285"/>
      <c r="H96" s="285"/>
      <c r="I96" s="286"/>
      <c r="J96" s="268"/>
    </row>
    <row r="97" spans="1:9" ht="15.75" thickBot="1" x14ac:dyDescent="0.3">
      <c r="A97" s="287"/>
      <c r="B97" s="288"/>
      <c r="C97" s="289"/>
      <c r="D97" s="289"/>
      <c r="E97" s="290"/>
      <c r="F97" s="288"/>
      <c r="G97" s="289"/>
      <c r="H97" s="289"/>
      <c r="I97" s="290"/>
    </row>
    <row r="98" spans="1:9" ht="15.75" thickBot="1" x14ac:dyDescent="0.3">
      <c r="A98" s="291" t="s">
        <v>17</v>
      </c>
      <c r="B98" s="292" t="s">
        <v>8</v>
      </c>
      <c r="C98" s="292" t="s">
        <v>9</v>
      </c>
      <c r="D98" s="292" t="s">
        <v>24</v>
      </c>
      <c r="E98" s="377" t="s">
        <v>5</v>
      </c>
      <c r="F98" s="292" t="s">
        <v>8</v>
      </c>
      <c r="G98" s="292" t="s">
        <v>9</v>
      </c>
      <c r="H98" s="292" t="s">
        <v>24</v>
      </c>
      <c r="I98" s="292" t="s">
        <v>5</v>
      </c>
    </row>
    <row r="99" spans="1:9" x14ac:dyDescent="0.25">
      <c r="A99" s="293">
        <v>1</v>
      </c>
      <c r="B99" s="372">
        <f>SUM([1]Statistik!$B$56)</f>
        <v>644</v>
      </c>
      <c r="C99" s="330">
        <f>SUM([2]Statestik!$C$56)</f>
        <v>813</v>
      </c>
      <c r="D99" s="331">
        <f>SUM([3]Statestik!$D$56)</f>
        <v>61</v>
      </c>
      <c r="E99" s="332">
        <f t="shared" ref="E99:E116" si="10">SUM(B99:D99)</f>
        <v>1518</v>
      </c>
      <c r="F99" s="376">
        <f>SUM([1]Statistik!$F$56)</f>
        <v>6</v>
      </c>
      <c r="G99" s="334">
        <f>SUM([2]Statestik!$G$56)</f>
        <v>24</v>
      </c>
      <c r="H99" s="334">
        <f>SUM([3]Statestik!$H$56)</f>
        <v>0</v>
      </c>
      <c r="I99" s="335">
        <f t="shared" ref="I99:I116" si="11">SUM(F99:H99)</f>
        <v>30</v>
      </c>
    </row>
    <row r="100" spans="1:9" x14ac:dyDescent="0.25">
      <c r="A100" s="299">
        <v>2</v>
      </c>
      <c r="B100" s="300">
        <f>SUM([1]Statistik!$B$57)</f>
        <v>620</v>
      </c>
      <c r="C100" s="302">
        <f>SUM([2]Statestik!$C$57)</f>
        <v>835</v>
      </c>
      <c r="D100" s="337">
        <f>SUM([3]Statestik!$D$57)</f>
        <v>63</v>
      </c>
      <c r="E100" s="303">
        <f t="shared" si="10"/>
        <v>1518</v>
      </c>
      <c r="F100" s="304">
        <f>SUM([1]Statistik!$F$57)</f>
        <v>45</v>
      </c>
      <c r="G100" s="302">
        <f>SUM([2]Statestik!$G$57)</f>
        <v>93</v>
      </c>
      <c r="H100" s="302">
        <f>SUM([3]Statestik!$H$57)</f>
        <v>2</v>
      </c>
      <c r="I100" s="305">
        <f t="shared" si="11"/>
        <v>140</v>
      </c>
    </row>
    <row r="101" spans="1:9" x14ac:dyDescent="0.25">
      <c r="A101" s="299">
        <v>3</v>
      </c>
      <c r="B101" s="300">
        <f>SUM([1]Statistik!$B$58)</f>
        <v>603</v>
      </c>
      <c r="C101" s="302">
        <f>SUM([2]Statestik!$C$58)</f>
        <v>855</v>
      </c>
      <c r="D101" s="337">
        <f>SUM([3]Statestik!$D$58)</f>
        <v>51</v>
      </c>
      <c r="E101" s="303">
        <f t="shared" si="10"/>
        <v>1509</v>
      </c>
      <c r="F101" s="304">
        <f>SUM([1]Statistik!$F$58)</f>
        <v>5</v>
      </c>
      <c r="G101" s="302">
        <f>SUM([2]Statestik!$G$58)</f>
        <v>10</v>
      </c>
      <c r="H101" s="302">
        <f>SUM([3]Statestik!$H$58)</f>
        <v>0</v>
      </c>
      <c r="I101" s="305">
        <f t="shared" si="11"/>
        <v>15</v>
      </c>
    </row>
    <row r="102" spans="1:9" x14ac:dyDescent="0.25">
      <c r="A102" s="299">
        <v>4</v>
      </c>
      <c r="B102" s="300">
        <f>SUM([1]Statistik!$B$59)</f>
        <v>881</v>
      </c>
      <c r="C102" s="302">
        <f>SUM([2]Statestik!$C$59)</f>
        <v>1153</v>
      </c>
      <c r="D102" s="337">
        <f>SUM([3]Statestik!$D$59)</f>
        <v>85</v>
      </c>
      <c r="E102" s="303">
        <f t="shared" si="10"/>
        <v>2119</v>
      </c>
      <c r="F102" s="304">
        <f>SUM([1]Statistik!$F$59)</f>
        <v>7</v>
      </c>
      <c r="G102" s="302">
        <f>SUM([2]Statestik!$G$59)</f>
        <v>29</v>
      </c>
      <c r="H102" s="302">
        <f>SUM([3]Statestik!$H$59)</f>
        <v>0</v>
      </c>
      <c r="I102" s="305">
        <f t="shared" si="11"/>
        <v>36</v>
      </c>
    </row>
    <row r="103" spans="1:9" x14ac:dyDescent="0.25">
      <c r="A103" s="299">
        <v>5</v>
      </c>
      <c r="B103" s="300">
        <f>SUM([1]Statistik!$B$60)</f>
        <v>581</v>
      </c>
      <c r="C103" s="302">
        <f>SUM([2]Statestik!$C$60)</f>
        <v>894</v>
      </c>
      <c r="D103" s="337">
        <f>SUM([3]Statestik!$D$60)</f>
        <v>52</v>
      </c>
      <c r="E103" s="303">
        <f t="shared" si="10"/>
        <v>1527</v>
      </c>
      <c r="F103" s="304">
        <f>SUM([1]Statistik!$F$60)</f>
        <v>76</v>
      </c>
      <c r="G103" s="302">
        <f>SUM([2]Statestik!$G$60)</f>
        <v>100</v>
      </c>
      <c r="H103" s="302">
        <f>SUM([3]Statestik!$H$60)</f>
        <v>6</v>
      </c>
      <c r="I103" s="305">
        <f t="shared" si="11"/>
        <v>182</v>
      </c>
    </row>
    <row r="104" spans="1:9" x14ac:dyDescent="0.25">
      <c r="A104" s="299">
        <v>6</v>
      </c>
      <c r="B104" s="300">
        <f>SUM([1]Statistik!$B$61)</f>
        <v>488</v>
      </c>
      <c r="C104" s="302">
        <f>SUM([2]Statestik!$C$61)</f>
        <v>682</v>
      </c>
      <c r="D104" s="337">
        <f>SUM([3]Statestik!$D$61)</f>
        <v>44</v>
      </c>
      <c r="E104" s="303">
        <f t="shared" si="10"/>
        <v>1214</v>
      </c>
      <c r="F104" s="304">
        <f>SUM([1]Statistik!$F$61)</f>
        <v>15</v>
      </c>
      <c r="G104" s="302">
        <f>SUM([2]Statestik!$G$61)</f>
        <v>35</v>
      </c>
      <c r="H104" s="302">
        <f>SUM([3]Statestik!$H$61)</f>
        <v>1</v>
      </c>
      <c r="I104" s="305">
        <f t="shared" si="11"/>
        <v>51</v>
      </c>
    </row>
    <row r="105" spans="1:9" x14ac:dyDescent="0.25">
      <c r="A105" s="299">
        <v>7</v>
      </c>
      <c r="B105" s="300">
        <f>SUM([1]Statistik!$B$62)</f>
        <v>617</v>
      </c>
      <c r="C105" s="302">
        <f>SUM([2]Statestik!$C$62)</f>
        <v>834</v>
      </c>
      <c r="D105" s="337">
        <f>SUM([3]Statestik!$D$62)</f>
        <v>43</v>
      </c>
      <c r="E105" s="303">
        <f t="shared" si="10"/>
        <v>1494</v>
      </c>
      <c r="F105" s="304">
        <f>SUM([1]Statistik!$F$62)</f>
        <v>4</v>
      </c>
      <c r="G105" s="302">
        <f>SUM([2]Statestik!$G$62)</f>
        <v>10</v>
      </c>
      <c r="H105" s="302">
        <f>SUM([3]Statestik!$H$62)</f>
        <v>1</v>
      </c>
      <c r="I105" s="305">
        <f t="shared" si="11"/>
        <v>15</v>
      </c>
    </row>
    <row r="106" spans="1:9" x14ac:dyDescent="0.25">
      <c r="A106" s="299">
        <v>8</v>
      </c>
      <c r="B106" s="300">
        <f>SUM([1]Statistik!$B$63)</f>
        <v>915</v>
      </c>
      <c r="C106" s="302">
        <f>SUM([2]Statestik!$C$63)</f>
        <v>1285</v>
      </c>
      <c r="D106" s="337">
        <f>SUM([3]Statestik!$D$63)</f>
        <v>95</v>
      </c>
      <c r="E106" s="303">
        <f t="shared" si="10"/>
        <v>2295</v>
      </c>
      <c r="F106" s="304">
        <f>SUM([1]Statistik!$F$63)</f>
        <v>1</v>
      </c>
      <c r="G106" s="302">
        <f>SUM([2]Statestik!$G$63)</f>
        <v>2</v>
      </c>
      <c r="H106" s="302">
        <f>SUM([3]Statestik!$H$63)</f>
        <v>0</v>
      </c>
      <c r="I106" s="305">
        <f t="shared" si="11"/>
        <v>3</v>
      </c>
    </row>
    <row r="107" spans="1:9" x14ac:dyDescent="0.25">
      <c r="A107" s="299">
        <v>9</v>
      </c>
      <c r="B107" s="300">
        <f>SUM([1]Statistik!$B$64)</f>
        <v>545</v>
      </c>
      <c r="C107" s="302">
        <f>SUM([2]Statestik!$C$64)</f>
        <v>756</v>
      </c>
      <c r="D107" s="337">
        <f>SUM([3]Statestik!$D$64)</f>
        <v>48</v>
      </c>
      <c r="E107" s="303">
        <f t="shared" si="10"/>
        <v>1349</v>
      </c>
      <c r="F107" s="304">
        <f>SUM([1]Statistik!$F$64)</f>
        <v>8</v>
      </c>
      <c r="G107" s="302">
        <f>SUM([2]Statestik!$G$64)</f>
        <v>20</v>
      </c>
      <c r="H107" s="302">
        <f>SUM([3]Statestik!$H$64)</f>
        <v>0</v>
      </c>
      <c r="I107" s="305">
        <f t="shared" si="11"/>
        <v>28</v>
      </c>
    </row>
    <row r="108" spans="1:9" x14ac:dyDescent="0.25">
      <c r="A108" s="299">
        <v>10</v>
      </c>
      <c r="B108" s="300">
        <f>SUM([1]Statistik!$B$65)</f>
        <v>389</v>
      </c>
      <c r="C108" s="302">
        <f>SUM([2]Statestik!$C$65)</f>
        <v>580</v>
      </c>
      <c r="D108" s="337">
        <f>SUM([3]Statestik!$D$65)</f>
        <v>35</v>
      </c>
      <c r="E108" s="303">
        <f t="shared" si="10"/>
        <v>1004</v>
      </c>
      <c r="F108" s="304">
        <f>SUM([1]Statistik!$F$65)</f>
        <v>27</v>
      </c>
      <c r="G108" s="302">
        <f>SUM([2]Statestik!$G$65)</f>
        <v>38</v>
      </c>
      <c r="H108" s="302">
        <f>SUM([3]Statestik!$H$65)</f>
        <v>1</v>
      </c>
      <c r="I108" s="305">
        <f t="shared" si="11"/>
        <v>66</v>
      </c>
    </row>
    <row r="109" spans="1:9" x14ac:dyDescent="0.25">
      <c r="A109" s="299">
        <v>11</v>
      </c>
      <c r="B109" s="300">
        <f>SUM([1]Statistik!$B$66)</f>
        <v>746</v>
      </c>
      <c r="C109" s="302">
        <f>SUM([2]Statestik!$C$66)</f>
        <v>1039</v>
      </c>
      <c r="D109" s="337">
        <f>SUM([3]Statestik!$D$66)</f>
        <v>59</v>
      </c>
      <c r="E109" s="303">
        <f t="shared" si="10"/>
        <v>1844</v>
      </c>
      <c r="F109" s="304">
        <f>SUM([1]Statistik!$F$66)</f>
        <v>1</v>
      </c>
      <c r="G109" s="302">
        <f>SUM([2]Statestik!$G$66)</f>
        <v>7</v>
      </c>
      <c r="H109" s="302">
        <f>SUM([3]Statestik!$H$66)</f>
        <v>0</v>
      </c>
      <c r="I109" s="305">
        <f t="shared" si="11"/>
        <v>8</v>
      </c>
    </row>
    <row r="110" spans="1:9" x14ac:dyDescent="0.25">
      <c r="A110" s="299">
        <v>12</v>
      </c>
      <c r="B110" s="300">
        <f>SUM([1]Statistik!$B$67)</f>
        <v>772</v>
      </c>
      <c r="C110" s="302">
        <f>SUM([2]Statestik!$C$67)</f>
        <v>960</v>
      </c>
      <c r="D110" s="337">
        <f>SUM([3]Statestik!$D$67)</f>
        <v>64</v>
      </c>
      <c r="E110" s="303">
        <f t="shared" si="10"/>
        <v>1796</v>
      </c>
      <c r="F110" s="304">
        <f>SUM([1]Statistik!$F$67)</f>
        <v>1</v>
      </c>
      <c r="G110" s="302">
        <f>SUM([2]Statestik!$G$67)</f>
        <v>4</v>
      </c>
      <c r="H110" s="302">
        <f>SUM([3]Statestik!$H$67)</f>
        <v>0</v>
      </c>
      <c r="I110" s="305">
        <f t="shared" si="11"/>
        <v>5</v>
      </c>
    </row>
    <row r="111" spans="1:9" x14ac:dyDescent="0.25">
      <c r="A111" s="299">
        <v>13</v>
      </c>
      <c r="B111" s="300">
        <f>SUM([1]Statistik!$B$68)</f>
        <v>604</v>
      </c>
      <c r="C111" s="302">
        <f>SUM([2]Statestik!$C$68)</f>
        <v>900</v>
      </c>
      <c r="D111" s="337">
        <f>SUM([3]Statestik!$D$68)</f>
        <v>63</v>
      </c>
      <c r="E111" s="303">
        <f t="shared" si="10"/>
        <v>1567</v>
      </c>
      <c r="F111" s="304">
        <f>SUM([1]Statistik!$F$68)</f>
        <v>9</v>
      </c>
      <c r="G111" s="302">
        <f>SUM([2]Statestik!$G$68)</f>
        <v>22</v>
      </c>
      <c r="H111" s="302">
        <f>SUM([3]Statestik!$H$68)</f>
        <v>0</v>
      </c>
      <c r="I111" s="305">
        <f t="shared" si="11"/>
        <v>31</v>
      </c>
    </row>
    <row r="112" spans="1:9" x14ac:dyDescent="0.25">
      <c r="A112" s="299">
        <v>14</v>
      </c>
      <c r="B112" s="300">
        <f>SUM([1]Statistik!$B$69)</f>
        <v>752</v>
      </c>
      <c r="C112" s="302">
        <f>SUM([2]Statestik!$C$69)</f>
        <v>1080</v>
      </c>
      <c r="D112" s="337">
        <f>SUM([3]Statestik!$D$69)</f>
        <v>58</v>
      </c>
      <c r="E112" s="303">
        <f t="shared" si="10"/>
        <v>1890</v>
      </c>
      <c r="F112" s="304">
        <f>SUM([1]Statistik!$F$69)</f>
        <v>34</v>
      </c>
      <c r="G112" s="302">
        <f>SUM([2]Statestik!$G$69)</f>
        <v>60</v>
      </c>
      <c r="H112" s="302">
        <f>SUM([3]Statestik!$H$69)</f>
        <v>3</v>
      </c>
      <c r="I112" s="305">
        <f t="shared" si="11"/>
        <v>97</v>
      </c>
    </row>
    <row r="113" spans="1:10" x14ac:dyDescent="0.25">
      <c r="A113" s="299">
        <v>15</v>
      </c>
      <c r="B113" s="300">
        <f>SUM([1]Statistik!$B$70)</f>
        <v>532</v>
      </c>
      <c r="C113" s="302">
        <f>SUM([2]Statestik!$C$70)</f>
        <v>770</v>
      </c>
      <c r="D113" s="337">
        <f>SUM([3]Statestik!$D$70)</f>
        <v>47</v>
      </c>
      <c r="E113" s="303">
        <f t="shared" si="10"/>
        <v>1349</v>
      </c>
      <c r="F113" s="304">
        <f>SUM([1]Statistik!$F$70)</f>
        <v>1</v>
      </c>
      <c r="G113" s="302">
        <f>SUM([2]Statestik!$G$70)</f>
        <v>28</v>
      </c>
      <c r="H113" s="302">
        <f>SUM([3]Statestik!$H$70)</f>
        <v>1</v>
      </c>
      <c r="I113" s="305">
        <f t="shared" si="11"/>
        <v>30</v>
      </c>
    </row>
    <row r="114" spans="1:10" x14ac:dyDescent="0.25">
      <c r="A114" s="299">
        <v>16</v>
      </c>
      <c r="B114" s="300">
        <f>SUM([1]Statistik!$B$71)</f>
        <v>590</v>
      </c>
      <c r="C114" s="302">
        <f>SUM([2]Statestik!$C$71)</f>
        <v>850</v>
      </c>
      <c r="D114" s="337">
        <f>SUM([3]Statestik!$D$71)</f>
        <v>44</v>
      </c>
      <c r="E114" s="303">
        <f t="shared" si="10"/>
        <v>1484</v>
      </c>
      <c r="F114" s="304">
        <f>SUM([1]Statistik!$F$71)</f>
        <v>4</v>
      </c>
      <c r="G114" s="302">
        <f>SUM([2]Statestik!$G$71)</f>
        <v>6</v>
      </c>
      <c r="H114" s="302">
        <f>SUM([3]Statestik!$H$71)</f>
        <v>1</v>
      </c>
      <c r="I114" s="305">
        <f t="shared" si="11"/>
        <v>11</v>
      </c>
    </row>
    <row r="115" spans="1:10" x14ac:dyDescent="0.25">
      <c r="A115" s="299">
        <v>17</v>
      </c>
      <c r="B115" s="300">
        <f>SUM([1]Statistik!$B$72)</f>
        <v>521</v>
      </c>
      <c r="C115" s="302">
        <f>SUM([2]Statestik!$C$72)</f>
        <v>787</v>
      </c>
      <c r="D115" s="337">
        <f>SUM([3]Statestik!$D$72)</f>
        <v>56</v>
      </c>
      <c r="E115" s="303">
        <f t="shared" si="10"/>
        <v>1364</v>
      </c>
      <c r="F115" s="304">
        <f>SUM([1]Statistik!$F$72)</f>
        <v>9</v>
      </c>
      <c r="G115" s="302">
        <f>SUM([2]Statestik!$G$72)</f>
        <v>7</v>
      </c>
      <c r="H115" s="302">
        <f>SUM([3]Statestik!$H$72)</f>
        <v>0</v>
      </c>
      <c r="I115" s="305">
        <f t="shared" si="11"/>
        <v>16</v>
      </c>
    </row>
    <row r="116" spans="1:10" ht="15.75" thickBot="1" x14ac:dyDescent="0.3">
      <c r="A116" s="306">
        <v>18</v>
      </c>
      <c r="B116" s="307">
        <f>SUM([1]Statistik!$B$73)</f>
        <v>477</v>
      </c>
      <c r="C116" s="308">
        <f>SUM([2]Statestik!$C$73)</f>
        <v>680</v>
      </c>
      <c r="D116" s="340">
        <f>SUM([3]Statestik!$D$73)</f>
        <v>43</v>
      </c>
      <c r="E116" s="309">
        <f t="shared" si="10"/>
        <v>1200</v>
      </c>
      <c r="F116" s="378">
        <f>SUM([1]Statistik!$F$73)</f>
        <v>73</v>
      </c>
      <c r="G116" s="357">
        <f>SUM([2]Statestik!$G$73)</f>
        <v>142</v>
      </c>
      <c r="H116" s="357">
        <f>SUM([3]Statestik!$H$73)</f>
        <v>7</v>
      </c>
      <c r="I116" s="343">
        <f t="shared" si="11"/>
        <v>222</v>
      </c>
    </row>
    <row r="117" spans="1:10" x14ac:dyDescent="0.25">
      <c r="B117" s="287"/>
      <c r="C117" s="287"/>
      <c r="D117" s="287"/>
      <c r="E117" s="287"/>
      <c r="F117" s="287"/>
      <c r="G117" s="287"/>
      <c r="H117" s="287"/>
      <c r="I117" s="287"/>
    </row>
    <row r="119" spans="1:10" ht="15.75" thickBot="1" x14ac:dyDescent="0.3"/>
    <row r="120" spans="1:10" ht="21.75" thickBot="1" x14ac:dyDescent="0.4">
      <c r="A120" s="358" t="s">
        <v>21</v>
      </c>
      <c r="B120" s="359"/>
      <c r="C120" s="360"/>
      <c r="D120" s="268"/>
      <c r="E120" s="354" t="s">
        <v>22</v>
      </c>
      <c r="F120" s="361"/>
      <c r="G120" s="362"/>
      <c r="H120" s="268"/>
      <c r="I120" s="268"/>
      <c r="J120" s="268"/>
    </row>
    <row r="121" spans="1:10" ht="21" x14ac:dyDescent="0.35">
      <c r="A121" s="269" t="s">
        <v>8</v>
      </c>
      <c r="B121" s="313"/>
      <c r="C121" s="314"/>
      <c r="D121" s="315">
        <f>SUM(B99:B116)</f>
        <v>11277</v>
      </c>
      <c r="E121" s="269" t="s">
        <v>8</v>
      </c>
      <c r="F121" s="313"/>
      <c r="G121" s="314"/>
      <c r="H121" s="316">
        <f>SUM(F99:F116)</f>
        <v>326</v>
      </c>
      <c r="I121" s="350"/>
      <c r="J121" s="317"/>
    </row>
    <row r="122" spans="1:10" ht="21" x14ac:dyDescent="0.35">
      <c r="A122" s="274" t="s">
        <v>9</v>
      </c>
      <c r="B122" s="318"/>
      <c r="C122" s="319"/>
      <c r="D122" s="320">
        <f>SUM(C99:C116)</f>
        <v>15753</v>
      </c>
      <c r="E122" s="274" t="s">
        <v>9</v>
      </c>
      <c r="F122" s="318"/>
      <c r="G122" s="319"/>
      <c r="H122" s="320">
        <f>SUM(G99:G116)</f>
        <v>637</v>
      </c>
      <c r="I122" s="350"/>
      <c r="J122" s="317"/>
    </row>
    <row r="123" spans="1:10" ht="21" x14ac:dyDescent="0.35">
      <c r="A123" s="274" t="s">
        <v>24</v>
      </c>
      <c r="B123" s="318"/>
      <c r="C123" s="319"/>
      <c r="D123" s="374">
        <f>SUM(D99:D116)</f>
        <v>1011</v>
      </c>
      <c r="E123" s="274" t="s">
        <v>24</v>
      </c>
      <c r="F123" s="318"/>
      <c r="G123" s="319"/>
      <c r="H123" s="320">
        <f>SUM(H99:H116)</f>
        <v>23</v>
      </c>
      <c r="I123" s="350"/>
      <c r="J123" s="317"/>
    </row>
    <row r="124" spans="1:10" ht="21.75" thickBot="1" x14ac:dyDescent="0.4">
      <c r="A124" s="278" t="s">
        <v>5</v>
      </c>
      <c r="B124" s="321"/>
      <c r="C124" s="322"/>
      <c r="D124" s="323">
        <f>SUM(D121:D123)</f>
        <v>28041</v>
      </c>
      <c r="E124" s="278" t="s">
        <v>5</v>
      </c>
      <c r="F124" s="321"/>
      <c r="G124" s="322"/>
      <c r="H124" s="324">
        <f>SUM(H121:H123)</f>
        <v>986</v>
      </c>
      <c r="I124" s="267"/>
      <c r="J124" s="26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Sammanställning Lätta banor</vt:lpstr>
      <vt:lpstr>Sammanställning Svåra banor</vt:lpstr>
      <vt:lpstr>Maj</vt:lpstr>
      <vt:lpstr>Juni</vt:lpstr>
      <vt:lpstr>Juli</vt:lpstr>
      <vt:lpstr>Augusti</vt:lpstr>
      <vt:lpstr>Statestik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Kenth</dc:creator>
  <cp:lastModifiedBy>Kenth</cp:lastModifiedBy>
  <cp:lastPrinted>2020-08-29T06:30:46Z</cp:lastPrinted>
  <dcterms:created xsi:type="dcterms:W3CDTF">2012-03-02T11:46:23Z</dcterms:created>
  <dcterms:modified xsi:type="dcterms:W3CDTF">2021-10-05T17:16:07Z</dcterms:modified>
</cp:coreProperties>
</file>